
<file path=[Content_Types].xml><?xml version="1.0" encoding="utf-8"?>
<Types xmlns="http://schemas.openxmlformats.org/package/2006/content-type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xl/calcChain.xml" ContentType="application/vnd.openxmlformats-officedocument.spreadsheetml.calcChain+xml"/>
  <Override PartName="/customXml/itemProps1.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https://viendrer.sharepoint.com/sites/Test/Shared Documents/Dikom Admin/Ressurser/"/>
    </mc:Choice>
  </mc:AlternateContent>
  <xr:revisionPtr revIDLastSave="6" documentId="14_{9BFAFDEA-623F-844A-A6D6-813CC4A3F0F1}" xr6:coauthVersionLast="47" xr6:coauthVersionMax="47" xr10:uidLastSave="{65FDFC2A-533B-2241-B508-8B9C4F389683}"/>
  <bookViews>
    <workbookView xWindow="-37020" yWindow="500" windowWidth="31500" windowHeight="21100" activeTab="1" xr2:uid="{00000000-000D-0000-FFFF-FFFF00000000}"/>
  </bookViews>
  <sheets>
    <sheet name="Hvordan bruke denne malen" sheetId="3" r:id="rId1"/>
    <sheet name="Oversikt over oppgaver" sheetId="1" r:id="rId2"/>
    <sheet name="lister" sheetId="2" state="hidden" r:id="rId3"/>
  </sheets>
  <definedNames>
    <definedName name="byraa">lister!$A$1:$A$4</definedName>
    <definedName name="list">lister!$B$6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1" i="1" l="1"/>
  <c r="F110" i="1"/>
  <c r="F109" i="1"/>
  <c r="F108" i="1"/>
  <c r="F107" i="1"/>
  <c r="F105" i="1"/>
  <c r="F104" i="1"/>
  <c r="F103" i="1"/>
  <c r="F97" i="1" s="1"/>
  <c r="F102" i="1"/>
  <c r="F101" i="1"/>
  <c r="F100" i="1"/>
  <c r="F99" i="1"/>
  <c r="F98" i="1"/>
  <c r="F96" i="1"/>
  <c r="F95" i="1"/>
  <c r="F94" i="1"/>
  <c r="F93" i="1"/>
  <c r="F92" i="1"/>
  <c r="F91" i="1"/>
  <c r="F90" i="1"/>
  <c r="F88" i="1"/>
  <c r="F87" i="1"/>
  <c r="F86" i="1"/>
  <c r="F85" i="1"/>
  <c r="F84" i="1" s="1"/>
  <c r="F83" i="1"/>
  <c r="F82" i="1"/>
  <c r="F81" i="1"/>
  <c r="F80" i="1"/>
  <c r="F79" i="1"/>
  <c r="F78" i="1"/>
  <c r="F76" i="1"/>
  <c r="F75" i="1"/>
  <c r="F70" i="1" s="1"/>
  <c r="F74" i="1"/>
  <c r="F73" i="1"/>
  <c r="F72" i="1"/>
  <c r="F71" i="1"/>
  <c r="F69" i="1"/>
  <c r="F68" i="1"/>
  <c r="F67" i="1"/>
  <c r="F66" i="1"/>
  <c r="F64" i="1" s="1"/>
  <c r="F65" i="1"/>
  <c r="F63" i="1"/>
  <c r="F62" i="1"/>
  <c r="F61" i="1"/>
  <c r="F60" i="1"/>
  <c r="F59" i="1" s="1"/>
  <c r="F58" i="1"/>
  <c r="F57" i="1"/>
  <c r="F56" i="1"/>
  <c r="F54" i="1" s="1"/>
  <c r="F55" i="1"/>
  <c r="F53" i="1"/>
  <c r="F52" i="1"/>
  <c r="F51" i="1"/>
  <c r="F50" i="1"/>
  <c r="F49" i="1"/>
  <c r="F48" i="1"/>
  <c r="F47" i="1"/>
  <c r="F46" i="1"/>
  <c r="F45" i="1"/>
  <c r="F44" i="1"/>
  <c r="F43" i="1"/>
  <c r="F42" i="1"/>
  <c r="F41" i="1"/>
  <c r="F40" i="1"/>
  <c r="F39" i="1"/>
  <c r="F38" i="1"/>
  <c r="F37" i="1"/>
  <c r="F36" i="1"/>
  <c r="F35" i="1"/>
  <c r="F34" i="1"/>
  <c r="F33" i="1"/>
  <c r="F31" i="1"/>
  <c r="F30" i="1"/>
  <c r="F29" i="1"/>
  <c r="F28" i="1"/>
  <c r="F27" i="1"/>
  <c r="F25" i="1"/>
  <c r="F24" i="1"/>
  <c r="F23" i="1"/>
  <c r="F22" i="1"/>
  <c r="F21" i="1"/>
  <c r="F20" i="1"/>
  <c r="F19" i="1"/>
  <c r="F18" i="1"/>
  <c r="F16" i="1"/>
  <c r="F15" i="1"/>
  <c r="F14" i="1"/>
  <c r="F13" i="1"/>
  <c r="F12" i="1"/>
  <c r="F11" i="1"/>
  <c r="G111" i="1"/>
  <c r="G110" i="1"/>
  <c r="G109" i="1"/>
  <c r="G108" i="1"/>
  <c r="G107" i="1"/>
  <c r="G105" i="1"/>
  <c r="G104" i="1"/>
  <c r="G103" i="1"/>
  <c r="G102" i="1"/>
  <c r="G101" i="1"/>
  <c r="G100" i="1"/>
  <c r="G99" i="1"/>
  <c r="G98" i="1"/>
  <c r="G96" i="1"/>
  <c r="G95" i="1"/>
  <c r="G94" i="1"/>
  <c r="G93" i="1"/>
  <c r="G92" i="1"/>
  <c r="G91" i="1"/>
  <c r="G90" i="1"/>
  <c r="G88" i="1"/>
  <c r="G87" i="1"/>
  <c r="G86" i="1"/>
  <c r="G85" i="1"/>
  <c r="G83" i="1"/>
  <c r="G82" i="1"/>
  <c r="G81" i="1"/>
  <c r="G80" i="1"/>
  <c r="G79" i="1"/>
  <c r="G78" i="1"/>
  <c r="G77" i="1" s="1"/>
  <c r="G76" i="1"/>
  <c r="G75" i="1"/>
  <c r="G70" i="1" s="1"/>
  <c r="G74" i="1"/>
  <c r="G73" i="1"/>
  <c r="G72" i="1"/>
  <c r="G71" i="1"/>
  <c r="G69" i="1"/>
  <c r="G68" i="1"/>
  <c r="G67" i="1"/>
  <c r="G66" i="1"/>
  <c r="G65" i="1"/>
  <c r="G63" i="1"/>
  <c r="G62" i="1"/>
  <c r="G61" i="1"/>
  <c r="G60" i="1"/>
  <c r="G58" i="1"/>
  <c r="G57" i="1"/>
  <c r="G54" i="1" s="1"/>
  <c r="G56" i="1"/>
  <c r="G55" i="1"/>
  <c r="G53" i="1"/>
  <c r="G52" i="1"/>
  <c r="G51" i="1"/>
  <c r="G50" i="1"/>
  <c r="G49" i="1"/>
  <c r="G48" i="1"/>
  <c r="G47" i="1"/>
  <c r="G46" i="1"/>
  <c r="G45" i="1"/>
  <c r="G44" i="1"/>
  <c r="G43" i="1"/>
  <c r="G42" i="1"/>
  <c r="G41" i="1"/>
  <c r="G40" i="1"/>
  <c r="G39" i="1"/>
  <c r="G38" i="1"/>
  <c r="G37" i="1"/>
  <c r="G36" i="1"/>
  <c r="G35" i="1"/>
  <c r="G34" i="1"/>
  <c r="G33" i="1"/>
  <c r="G31" i="1"/>
  <c r="G30" i="1"/>
  <c r="G29" i="1"/>
  <c r="G28" i="1"/>
  <c r="G27" i="1"/>
  <c r="G25" i="1"/>
  <c r="G24" i="1"/>
  <c r="G23" i="1"/>
  <c r="G22" i="1"/>
  <c r="G21" i="1"/>
  <c r="G20" i="1"/>
  <c r="G19" i="1"/>
  <c r="G18" i="1"/>
  <c r="G16" i="1"/>
  <c r="G15" i="1"/>
  <c r="G14" i="1"/>
  <c r="G13" i="1"/>
  <c r="G12" i="1"/>
  <c r="G11" i="1"/>
  <c r="G9" i="1"/>
  <c r="G8" i="1"/>
  <c r="G7" i="1"/>
  <c r="G6" i="1"/>
  <c r="F7" i="1"/>
  <c r="F8" i="1"/>
  <c r="F9" i="1"/>
  <c r="F6" i="1"/>
  <c r="C130" i="1"/>
  <c r="C129" i="1"/>
  <c r="C128" i="1"/>
  <c r="C127" i="1"/>
  <c r="C126" i="1"/>
  <c r="C125" i="1"/>
  <c r="C124" i="1"/>
  <c r="C123" i="1"/>
  <c r="C122" i="1"/>
  <c r="C121" i="1"/>
  <c r="C120" i="1"/>
  <c r="C119" i="1"/>
  <c r="C118" i="1"/>
  <c r="C117" i="1"/>
  <c r="D123" i="1"/>
  <c r="D126" i="1"/>
  <c r="D128" i="1"/>
  <c r="F77" i="1"/>
  <c r="E2" i="1"/>
  <c r="D89" i="1"/>
  <c r="D106" i="1"/>
  <c r="D130" i="1" s="1"/>
  <c r="D97" i="1"/>
  <c r="D129" i="1" s="1"/>
  <c r="D84" i="1"/>
  <c r="D127" i="1" s="1"/>
  <c r="D77" i="1"/>
  <c r="D70" i="1"/>
  <c r="D125" i="1" s="1"/>
  <c r="D64" i="1"/>
  <c r="D124" i="1" s="1"/>
  <c r="D59" i="1"/>
  <c r="D54" i="1"/>
  <c r="D122" i="1" s="1"/>
  <c r="D32" i="1"/>
  <c r="D121" i="1" s="1"/>
  <c r="D26" i="1"/>
  <c r="D120" i="1" s="1"/>
  <c r="D17" i="1"/>
  <c r="D119" i="1" s="1"/>
  <c r="D10" i="1"/>
  <c r="D5" i="1"/>
  <c r="D117" i="1" s="1"/>
  <c r="F26" i="1" l="1"/>
  <c r="G84" i="1"/>
  <c r="F32" i="1"/>
  <c r="G97" i="1"/>
  <c r="G59" i="1"/>
  <c r="G89" i="1"/>
  <c r="G64" i="1"/>
  <c r="G26" i="1"/>
  <c r="F89" i="1"/>
  <c r="D115" i="1"/>
  <c r="G32" i="1"/>
  <c r="F17" i="1"/>
  <c r="D118" i="1"/>
  <c r="G10" i="1"/>
  <c r="F10" i="1"/>
  <c r="G17" i="1"/>
  <c r="F106" i="1"/>
  <c r="G106" i="1"/>
  <c r="D112" i="1"/>
  <c r="G5" i="1"/>
  <c r="F5" i="1"/>
  <c r="F112" i="1" l="1"/>
  <c r="G2" i="1" s="1"/>
  <c r="G112" i="1"/>
  <c r="H2" i="1" s="1"/>
  <c r="F2" i="1"/>
  <c r="I2" i="1" l="1"/>
</calcChain>
</file>

<file path=xl/sharedStrings.xml><?xml version="1.0" encoding="utf-8"?>
<sst xmlns="http://schemas.openxmlformats.org/spreadsheetml/2006/main" count="246" uniqueCount="138">
  <si>
    <t>Digital strategi</t>
  </si>
  <si>
    <t>Vurdere/utarbeide kommunikasjons- og kanalstrategier</t>
  </si>
  <si>
    <t>Styre utviklingen av nettstedet og andre digitale flater</t>
  </si>
  <si>
    <t>Intern møtevirksomhet</t>
  </si>
  <si>
    <t>Redaksjonsmøter</t>
  </si>
  <si>
    <t>Koordinerende møter med marked, info og evt kundeservice</t>
  </si>
  <si>
    <t>Avdelingsmøter</t>
  </si>
  <si>
    <t>Ledermøter</t>
  </si>
  <si>
    <t>Prosjektmøter</t>
  </si>
  <si>
    <t>Markedsføring</t>
  </si>
  <si>
    <t>Markedsføringsaktiviteter for nettstedet</t>
  </si>
  <si>
    <t xml:space="preserve">Administrasjon av Facebook-annonsering </t>
  </si>
  <si>
    <t>Administrasjon av epostmarkedsføring</t>
  </si>
  <si>
    <t>Legge inn annonseelementer på egne sider</t>
  </si>
  <si>
    <t>Annet strategiarbeid</t>
  </si>
  <si>
    <t>Annen møtevirksomhet</t>
  </si>
  <si>
    <t>Andre markedsføringsaktiviteter</t>
  </si>
  <si>
    <t>Informasjonsarkitektur</t>
  </si>
  <si>
    <t>Vurdere, sikre og gjennomføre riktig plassering av innhold i nettstedets struktur og hierarki</t>
  </si>
  <si>
    <t>Kvalitetssikre betegnelsene på menypunkter</t>
  </si>
  <si>
    <t>Arbeide med strukturering og organisering av innhold</t>
  </si>
  <si>
    <t>Triggerordanalyser og overvåking av søkesynlighet</t>
  </si>
  <si>
    <t xml:space="preserve">Annet informasjonsarkitekturelt arbeid </t>
  </si>
  <si>
    <t>Redaksjonelt</t>
  </si>
  <si>
    <t>Omarbeide, tilpasse og tilrettelegge innhold som andre har laget for websidene og sosiale medier</t>
  </si>
  <si>
    <t>Legge inn saker på Facebook</t>
  </si>
  <si>
    <t>Legge inn saker på Linkedin</t>
  </si>
  <si>
    <t>Legge inn saker på Twitter</t>
  </si>
  <si>
    <t>Legge inn saker på andre sosiale medier</t>
  </si>
  <si>
    <t>Kommentere på andres saker i sosiale medier</t>
  </si>
  <si>
    <t>Svare på andres blogginnlegg</t>
  </si>
  <si>
    <t>Blogge på egne blogger</t>
  </si>
  <si>
    <t>Skrive egne saker for nettsted eller intranett</t>
  </si>
  <si>
    <t>Finne relevante bilder til web</t>
  </si>
  <si>
    <t>Sikre god presentasjon av stoff på web</t>
  </si>
  <si>
    <t>Prioritering av artikler på web</t>
  </si>
  <si>
    <t>Administrasjon av innhold på forsiden av nettstedet</t>
  </si>
  <si>
    <t>Overvåke egen merkevare</t>
  </si>
  <si>
    <t>Skrive nyhetsbrev</t>
  </si>
  <si>
    <t>Sende ut nyhetsbrev/epostmarkedsføring</t>
  </si>
  <si>
    <t>Svare på spørsmål/drive kundeservice på Facebook</t>
  </si>
  <si>
    <t>Blogge på andres/delte/felles blogger</t>
  </si>
  <si>
    <t>Andre redaksjonelle aktiviteter</t>
  </si>
  <si>
    <t>Intern oppfølging</t>
  </si>
  <si>
    <t>Innhente og purre opp innhold fra interne innholds-leverandører</t>
  </si>
  <si>
    <t>Drive storyfinding i egen organisasjon</t>
  </si>
  <si>
    <t>Purre opp kolleger på svar og oppfølginger i sosiale medier</t>
  </si>
  <si>
    <t>Annen intern oppfølging</t>
  </si>
  <si>
    <t>Bildebehandling</t>
  </si>
  <si>
    <t>Finne relevante bilder til web, blogg eller sosiale medier</t>
  </si>
  <si>
    <t>Behandle bilder i Photoshop eller lignende</t>
  </si>
  <si>
    <t>Veilede kolleger i bildebehandling og bildevalg</t>
  </si>
  <si>
    <t>Andre bilderelaterte oppgaver</t>
  </si>
  <si>
    <t>Design</t>
  </si>
  <si>
    <t>Tilpassing og tilrettelegging av lay-out og grafiske elementer som ikke er fotografier på web og i sosiale medier</t>
  </si>
  <si>
    <t>Tilpasse og tilrettelegge utforming av sider, plassering av elementer på sider, wireframes og malverk</t>
  </si>
  <si>
    <t>Gjennomføre designtilpasninger på Facebook-side</t>
  </si>
  <si>
    <t>Gjennomføre designtilpasninger på Twitter-profil, Linkedin-side, andre sosiale medier</t>
  </si>
  <si>
    <t>Andre designrelaterte oppgaver</t>
  </si>
  <si>
    <t>Brukerservice</t>
  </si>
  <si>
    <t>Lese og besvare henvendelser fra brukere via webside</t>
  </si>
  <si>
    <t>Lese og besvare henvendelser fra brukere via blogg</t>
  </si>
  <si>
    <t>Lese og besvare henvendelser fra brukere via Facebook</t>
  </si>
  <si>
    <t>Lese og besvare henvendelser fra brukere via epost</t>
  </si>
  <si>
    <t>Lese og besvare henvendelser fra brukere via telefon</t>
  </si>
  <si>
    <t>Andre brukerservice-oppgaver</t>
  </si>
  <si>
    <t>Teknisk publisering</t>
  </si>
  <si>
    <t>Betjening av teknisk publiseringsløsning/CMS utover oppgaver som allerede er nevnt under "redaksjonelt"</t>
  </si>
  <si>
    <t>Levere brukerstøtte til kolleger på den tekniske publiseringsløsningen</t>
  </si>
  <si>
    <t>Skrive/modifisere HTML-kode</t>
  </si>
  <si>
    <t>Skrive/modifisere stilsett/CSS</t>
  </si>
  <si>
    <t>Skrive/modifisere malverk</t>
  </si>
  <si>
    <t>Andre tekniske oppgaver</t>
  </si>
  <si>
    <t>Brukertesting</t>
  </si>
  <si>
    <t>Gjennomføring av kvantitative eller kvalitative brukerundersøkelser, brukerobservasjoner, markedsundersøkelser, scenarietester og lignende</t>
  </si>
  <si>
    <t>Planlegging/bestilling av brukertester av forskjellig slag</t>
  </si>
  <si>
    <t>Analysere resultater av brukertesting</t>
  </si>
  <si>
    <t>Andre oppgaver relatert til brukertesting</t>
  </si>
  <si>
    <t>Statistikk</t>
  </si>
  <si>
    <t>Sette opp Google Analytics eller annet analyseverktøy</t>
  </si>
  <si>
    <t>Følge med på tall løpende</t>
  </si>
  <si>
    <t>Rapportere og forklare tall til ledelse og kolleger</t>
  </si>
  <si>
    <t>Hypotetisere, planlegge, gjennomføre og evaluere optimaliseringstiltak som resultat av statistiske målinger</t>
  </si>
  <si>
    <t>Andre oppgaver knyttet til statistikk og analyse</t>
  </si>
  <si>
    <t>Definere, sette opp og overvåke kampanjemålinger</t>
  </si>
  <si>
    <t>Analysere og bearbeide tallfunn</t>
  </si>
  <si>
    <t>Søkemotoroptimalisering</t>
  </si>
  <si>
    <t xml:space="preserve">Triggerordanalyser  </t>
  </si>
  <si>
    <t>Analysere nåsituasjon i forhold til søkesynlighet</t>
  </si>
  <si>
    <t>Planlegging og gjennomføring av tiltak for forbedring av søkesynlighet</t>
  </si>
  <si>
    <t>Teknisk optimalisering av CMS og malverk</t>
  </si>
  <si>
    <t>Intern lenkebygging</t>
  </si>
  <si>
    <t>Ekstern lenkebygging</t>
  </si>
  <si>
    <t>Strategisk innholdsproduksjon som ikke allerede er dekket under punktet redaksjonelt</t>
  </si>
  <si>
    <t>Andre oppgaver knyttet til søkesynlighet</t>
  </si>
  <si>
    <t>Opplæring</t>
  </si>
  <si>
    <t>Arbeid for å heve din egen kompetanse på fagfeltet</t>
  </si>
  <si>
    <t>Arbeid med å lære opp kolleger innen fagfeltet (formelt eller uformelt)</t>
  </si>
  <si>
    <t>Arbeid med kompetansedeling internt</t>
  </si>
  <si>
    <t>Utvikling av bedriftsintern bestepraksis</t>
  </si>
  <si>
    <t>Annet opplæringsarbeid</t>
  </si>
  <si>
    <t>timer</t>
  </si>
  <si>
    <t>Vurdering og bestilling av displaykampanjer</t>
  </si>
  <si>
    <t>Administrasjon av søkemotorannonsering (Google Ads)</t>
  </si>
  <si>
    <t>Poste til, endre og administrere Facebook-side</t>
  </si>
  <si>
    <t>Legge inn videoer på YouTube</t>
  </si>
  <si>
    <t>Produsere, finne eller bearbeide videoer</t>
  </si>
  <si>
    <t>Stillingsprosent</t>
  </si>
  <si>
    <t>Sikre optimal utvikling i forhold til oppnåelse av strategiske mål, virksomhets-mål og kommunikasjonsmål.</t>
  </si>
  <si>
    <t>Satt ut til byrå</t>
  </si>
  <si>
    <t>Estimert timer for byrå</t>
  </si>
  <si>
    <t>Ja</t>
  </si>
  <si>
    <t xml:space="preserve">Ukentlige oppgaver </t>
  </si>
  <si>
    <t>Settes ut til byrå</t>
  </si>
  <si>
    <t>Nei</t>
  </si>
  <si>
    <t>Internt pr uke</t>
  </si>
  <si>
    <t>Timer tilgjengelig pr uke</t>
  </si>
  <si>
    <t>Ansatt navn:</t>
  </si>
  <si>
    <t>Leder:</t>
  </si>
  <si>
    <t>[Navn på leder]</t>
  </si>
  <si>
    <t>[Navn på ansatt]</t>
  </si>
  <si>
    <t>Estimert tidsforbruk</t>
  </si>
  <si>
    <t>Estimert timer internt</t>
  </si>
  <si>
    <t>Kontrollsum</t>
  </si>
  <si>
    <t>Ikke valgt</t>
  </si>
  <si>
    <t>Sum</t>
  </si>
  <si>
    <t xml:space="preserve">Arbeidsoppgaver totalt pr uke </t>
  </si>
  <si>
    <t>I løpet av uken bruker dere tid på:</t>
  </si>
  <si>
    <t>Tidsforbruk totalt</t>
  </si>
  <si>
    <t>Fordeling av oppgaver</t>
  </si>
  <si>
    <t xml:space="preserve">
Hvordan bruke denne malen</t>
  </si>
  <si>
    <t>Du kan fritt bruken denne malen så lenge opphavsrettigheten til Dikom AS ikke fjernes. Du kan ikke selge malen uten samtykke av Dikom AS.
Har du spørsmål om bruk av malen, eller du trenger hjelp fra et byrå kan du ta kontakt med meg på telefon 928 10 120 eller kjersti@dikom.no</t>
  </si>
  <si>
    <t>1) Start med å legge inn stillingsprosent. Hvis oppgavene skal fordeles mellom flere personer internt er det ingenting i veien for at man legger inn 200% eller 150%. Timene i "Tilgjengelig pr uke" beregner timene ut fra 37,5 timers uke og stillingsprosent. Legger du inn 50% vil det stå 18,75 timer, legger du inn 300% vil det stå 75 timer.</t>
  </si>
  <si>
    <t>2) Legg inn estimert tidsforbruk på oppgavene som er relevant for din bedrift før du fordeler oppgaver internt og til byrå</t>
  </si>
  <si>
    <t>3) Fordel oppgavene ved å velge "Ja" eller "Nei" under "Settes ut til byrå". Ja kopierer timene til kolonne for "Estimert timer for byrå". Nei kopierer timene til "Estimert timer internt"</t>
  </si>
  <si>
    <t xml:space="preserve">4) I bunnen av Excel-filen finner du en summering av områdene </t>
  </si>
  <si>
    <t>Hvoran bruke denne malen</t>
  </si>
  <si>
    <r>
      <rPr>
        <b/>
        <sz val="14"/>
        <color theme="1"/>
        <rFont val="Calibri"/>
        <family val="2"/>
        <scheme val="minor"/>
      </rPr>
      <t>Denne malen er basert på et verktøy som Nina Furu hos Webgruppen har laget og bruker på sine kurs hos Webgruppen.</t>
    </r>
    <r>
      <rPr>
        <sz val="14"/>
        <color theme="1"/>
        <rFont val="Calibri"/>
        <family val="2"/>
        <scheme val="minor"/>
      </rPr>
      <t xml:space="preserve">
På høyre side får du en forklaring på de forskjellige kolonnene og hva slag informasjon som ligger der. 
Vi anbefaler å følge denne fremgangsmåten når du skal ta i bruk denne malen: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</si>
</sst>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10"/>
      <color theme="1"/>
      <name val="Arial"/>
      <family val="2"/>
    </font>
    <font>
      <b/>
      <sz val="14"/>
      <color theme="1"/>
      <name val="Calibri"/>
      <family val="2"/>
      <scheme val="minor"/>
    </font>
    <font>
      <sz val="18"/>
      <color theme="1"/>
      <name val="Calibri"/>
      <family val="2"/>
      <scheme val="minor"/>
    </font>
    <font>
      <b/>
      <sz val="10"/>
      <color theme="1"/>
      <name val="Arial"/>
      <family val="2"/>
    </font>
    <font>
      <b/>
      <sz val="12"/>
      <color theme="1"/>
      <name val="Calibri"/>
      <family val="2"/>
      <scheme val="minor"/>
    </font>
    <font>
      <sz val="18"/>
      <color theme="0"/>
      <name val="Calibri"/>
      <family val="2"/>
      <scheme val="minor"/>
    </font>
    <font>
      <sz val="11"/>
      <color theme="0"/>
      <name val="Calibri"/>
      <family val="2"/>
      <scheme val="minor"/>
    </font>
    <font>
      <sz val="14"/>
      <color theme="1"/>
      <name val="Calibri"/>
      <family val="2"/>
      <scheme val="minor"/>
    </font>
    <font>
      <b/>
      <sz val="18"/>
      <color theme="1"/>
      <name val="Calibri"/>
      <family val="2"/>
      <scheme val="minor"/>
    </font>
  </fonts>
  <fills count="7">
    <fill>
      <patternFill patternType="none"/>
    </fill>
    <fill>
      <patternFill patternType="gray125"/>
    </fill>
    <fill>
      <patternFill patternType="solid">
        <fgColor theme="7" tint="0.79998168889431442"/>
        <bgColor indexed="64"/>
      </patternFill>
    </fill>
    <fill>
      <patternFill patternType="solid">
        <fgColor theme="7" tint="0.59999389629810485"/>
        <bgColor indexed="64"/>
      </patternFill>
    </fill>
    <fill>
      <patternFill patternType="solid">
        <fgColor rgb="FF6B335D"/>
        <bgColor indexed="64"/>
      </patternFill>
    </fill>
    <fill>
      <patternFill patternType="solid">
        <fgColor rgb="FF6B325D"/>
        <bgColor indexed="64"/>
      </patternFill>
    </fill>
    <fill>
      <patternFill patternType="solid">
        <fgColor theme="0"/>
        <bgColor indexed="64"/>
      </patternFill>
    </fill>
  </fills>
  <borders count="12">
    <border>
      <left/>
      <right/>
      <top/>
      <bottom/>
      <diagonal/>
    </border>
    <border>
      <left style="medium">
        <color theme="7"/>
      </left>
      <right style="thin">
        <color theme="7"/>
      </right>
      <top style="medium">
        <color theme="7"/>
      </top>
      <bottom style="thin">
        <color theme="7"/>
      </bottom>
      <diagonal/>
    </border>
    <border>
      <left style="thin">
        <color theme="7"/>
      </left>
      <right style="thin">
        <color theme="7"/>
      </right>
      <top style="medium">
        <color theme="7"/>
      </top>
      <bottom style="thin">
        <color theme="7"/>
      </bottom>
      <diagonal/>
    </border>
    <border>
      <left style="thin">
        <color theme="7"/>
      </left>
      <right style="medium">
        <color theme="7"/>
      </right>
      <top style="medium">
        <color theme="7"/>
      </top>
      <bottom style="thin">
        <color theme="7"/>
      </bottom>
      <diagonal/>
    </border>
    <border>
      <left style="medium">
        <color theme="7"/>
      </left>
      <right style="thin">
        <color theme="7"/>
      </right>
      <top style="thin">
        <color theme="7"/>
      </top>
      <bottom style="thin">
        <color theme="7"/>
      </bottom>
      <diagonal/>
    </border>
    <border>
      <left style="thin">
        <color theme="7"/>
      </left>
      <right style="thin">
        <color theme="7"/>
      </right>
      <top style="thin">
        <color theme="7"/>
      </top>
      <bottom style="thin">
        <color theme="7"/>
      </bottom>
      <diagonal/>
    </border>
    <border>
      <left style="thin">
        <color theme="7"/>
      </left>
      <right style="medium">
        <color theme="7"/>
      </right>
      <top style="thin">
        <color theme="7"/>
      </top>
      <bottom style="thin">
        <color theme="7"/>
      </bottom>
      <diagonal/>
    </border>
    <border>
      <left style="medium">
        <color theme="7"/>
      </left>
      <right style="thin">
        <color theme="7"/>
      </right>
      <top style="thin">
        <color theme="7"/>
      </top>
      <bottom style="medium">
        <color theme="7"/>
      </bottom>
      <diagonal/>
    </border>
    <border>
      <left style="thin">
        <color theme="7"/>
      </left>
      <right style="thin">
        <color theme="7"/>
      </right>
      <top style="thin">
        <color theme="7"/>
      </top>
      <bottom style="medium">
        <color theme="7"/>
      </bottom>
      <diagonal/>
    </border>
    <border>
      <left style="thin">
        <color theme="7"/>
      </left>
      <right style="medium">
        <color theme="7"/>
      </right>
      <top style="thin">
        <color theme="7"/>
      </top>
      <bottom style="medium">
        <color theme="7"/>
      </bottom>
      <diagonal/>
    </border>
    <border>
      <left style="thin">
        <color theme="7"/>
      </left>
      <right/>
      <top style="thin">
        <color theme="7"/>
      </top>
      <bottom style="thin">
        <color theme="7"/>
      </bottom>
      <diagonal/>
    </border>
    <border>
      <left style="thin">
        <color theme="7"/>
      </left>
      <right/>
      <top style="thin">
        <color theme="7"/>
      </top>
      <bottom style="medium">
        <color theme="7"/>
      </bottom>
      <diagonal/>
    </border>
  </borders>
  <cellStyleXfs count="1">
    <xf numFmtId="0" fontId="0" fillId="0" borderId="0"/>
  </cellStyleXfs>
  <cellXfs count="60">
    <xf numFmtId="0" fontId="0" fillId="0" borderId="0" xfId="0"/>
    <xf numFmtId="0" fontId="4" fillId="0" borderId="0" xfId="0" applyFont="1" applyAlignment="1" applyProtection="1">
      <alignment vertical="top"/>
      <protection locked="0"/>
    </xf>
    <xf numFmtId="0" fontId="0" fillId="0" borderId="0" xfId="0" applyProtection="1">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9" fontId="0" fillId="0" borderId="0" xfId="0" applyNumberFormat="1" applyAlignment="1" applyProtection="1">
      <alignment vertical="center"/>
      <protection locked="0"/>
    </xf>
    <xf numFmtId="0" fontId="1" fillId="0" borderId="0" xfId="0" applyFont="1" applyAlignment="1" applyProtection="1">
      <alignment wrapText="1"/>
      <protection locked="0"/>
    </xf>
    <xf numFmtId="0" fontId="1" fillId="0" borderId="0" xfId="0" applyFont="1" applyProtection="1">
      <protection locked="0"/>
    </xf>
    <xf numFmtId="0" fontId="5" fillId="2" borderId="1" xfId="0" applyFont="1" applyFill="1" applyBorder="1" applyProtection="1">
      <protection locked="0"/>
    </xf>
    <xf numFmtId="0" fontId="1" fillId="2" borderId="2" xfId="0" applyFont="1" applyFill="1" applyBorder="1" applyProtection="1">
      <protection locked="0"/>
    </xf>
    <xf numFmtId="0" fontId="0" fillId="2" borderId="4" xfId="0" applyFill="1" applyBorder="1" applyProtection="1">
      <protection locked="0"/>
    </xf>
    <xf numFmtId="0" fontId="2" fillId="2" borderId="5" xfId="0" applyFont="1" applyFill="1" applyBorder="1" applyProtection="1">
      <protection locked="0"/>
    </xf>
    <xf numFmtId="0" fontId="0" fillId="2" borderId="5" xfId="0" applyFill="1" applyBorder="1" applyProtection="1">
      <protection locked="0"/>
    </xf>
    <xf numFmtId="0" fontId="2" fillId="2" borderId="5" xfId="0" applyFont="1" applyFill="1" applyBorder="1" applyAlignment="1" applyProtection="1">
      <alignment wrapText="1"/>
      <protection locked="0"/>
    </xf>
    <xf numFmtId="0" fontId="0" fillId="2" borderId="7" xfId="0" applyFill="1" applyBorder="1" applyProtection="1">
      <protection locked="0"/>
    </xf>
    <xf numFmtId="0" fontId="0" fillId="2" borderId="8" xfId="0" applyFill="1" applyBorder="1" applyProtection="1">
      <protection locked="0"/>
    </xf>
    <xf numFmtId="0" fontId="5" fillId="3" borderId="1" xfId="0" applyFont="1" applyFill="1" applyBorder="1" applyProtection="1">
      <protection locked="0"/>
    </xf>
    <xf numFmtId="0" fontId="1" fillId="3" borderId="2" xfId="0" applyFont="1" applyFill="1" applyBorder="1" applyProtection="1">
      <protection locked="0"/>
    </xf>
    <xf numFmtId="0" fontId="0" fillId="3" borderId="4" xfId="0" applyFill="1" applyBorder="1" applyProtection="1">
      <protection locked="0"/>
    </xf>
    <xf numFmtId="0" fontId="2" fillId="3" borderId="5" xfId="0" applyFont="1" applyFill="1" applyBorder="1" applyProtection="1">
      <protection locked="0"/>
    </xf>
    <xf numFmtId="0" fontId="0" fillId="3" borderId="5" xfId="0" applyFill="1" applyBorder="1" applyProtection="1">
      <protection locked="0"/>
    </xf>
    <xf numFmtId="0" fontId="0" fillId="3" borderId="7" xfId="0" applyFill="1" applyBorder="1" applyProtection="1">
      <protection locked="0"/>
    </xf>
    <xf numFmtId="0" fontId="0" fillId="3" borderId="8" xfId="0" applyFill="1" applyBorder="1" applyProtection="1">
      <protection locked="0"/>
    </xf>
    <xf numFmtId="0" fontId="1" fillId="2" borderId="1" xfId="0" applyFont="1" applyFill="1" applyBorder="1" applyProtection="1">
      <protection locked="0"/>
    </xf>
    <xf numFmtId="0" fontId="2" fillId="2" borderId="8" xfId="0" applyFont="1" applyFill="1" applyBorder="1" applyProtection="1">
      <protection locked="0"/>
    </xf>
    <xf numFmtId="0" fontId="2" fillId="3" borderId="5" xfId="0" applyFont="1" applyFill="1" applyBorder="1" applyAlignment="1" applyProtection="1">
      <alignment wrapText="1"/>
      <protection locked="0"/>
    </xf>
    <xf numFmtId="0" fontId="0" fillId="3" borderId="5" xfId="0" applyFill="1" applyBorder="1" applyAlignment="1" applyProtection="1">
      <alignment wrapText="1"/>
      <protection locked="0"/>
    </xf>
    <xf numFmtId="0" fontId="2" fillId="3" borderId="7" xfId="0" applyFont="1" applyFill="1" applyBorder="1" applyProtection="1">
      <protection locked="0"/>
    </xf>
    <xf numFmtId="0" fontId="2" fillId="3" borderId="4" xfId="0" applyFont="1" applyFill="1" applyBorder="1" applyProtection="1">
      <protection locked="0"/>
    </xf>
    <xf numFmtId="0" fontId="0" fillId="2" borderId="5" xfId="0" applyFill="1" applyBorder="1" applyAlignment="1" applyProtection="1">
      <alignment wrapText="1"/>
      <protection locked="0"/>
    </xf>
    <xf numFmtId="0" fontId="3" fillId="0" borderId="0" xfId="0" applyFont="1" applyProtection="1">
      <protection locked="0"/>
    </xf>
    <xf numFmtId="0" fontId="0" fillId="0" borderId="0" xfId="0" applyAlignment="1" applyProtection="1">
      <alignment wrapText="1"/>
      <protection locked="0"/>
    </xf>
    <xf numFmtId="0" fontId="0" fillId="0" borderId="0" xfId="0" applyAlignment="1">
      <alignment vertical="center"/>
    </xf>
    <xf numFmtId="0" fontId="1" fillId="2" borderId="2" xfId="0" applyFont="1" applyFill="1" applyBorder="1"/>
    <xf numFmtId="0" fontId="1" fillId="3" borderId="2" xfId="0" applyFont="1" applyFill="1" applyBorder="1"/>
    <xf numFmtId="0" fontId="0" fillId="2" borderId="10" xfId="0" applyFill="1" applyBorder="1" applyAlignment="1">
      <alignment wrapText="1"/>
    </xf>
    <xf numFmtId="0" fontId="0" fillId="2" borderId="6" xfId="0" applyFill="1" applyBorder="1"/>
    <xf numFmtId="0" fontId="0" fillId="2" borderId="9" xfId="0" applyFill="1" applyBorder="1"/>
    <xf numFmtId="0" fontId="0" fillId="3" borderId="5" xfId="0" applyFill="1" applyBorder="1"/>
    <xf numFmtId="0" fontId="0" fillId="3" borderId="11" xfId="0" applyFill="1" applyBorder="1"/>
    <xf numFmtId="0" fontId="0" fillId="3" borderId="9" xfId="0" applyFill="1" applyBorder="1"/>
    <xf numFmtId="0" fontId="0" fillId="2" borderId="10" xfId="0" applyFill="1" applyBorder="1"/>
    <xf numFmtId="0" fontId="0" fillId="2" borderId="11" xfId="0" applyFill="1" applyBorder="1"/>
    <xf numFmtId="0" fontId="0" fillId="3" borderId="10" xfId="0" applyFill="1" applyBorder="1"/>
    <xf numFmtId="0" fontId="0" fillId="3" borderId="6" xfId="0" applyFill="1" applyBorder="1"/>
    <xf numFmtId="0" fontId="3" fillId="0" borderId="0" xfId="0" applyFont="1"/>
    <xf numFmtId="0" fontId="1" fillId="3" borderId="3" xfId="0" applyFont="1" applyFill="1" applyBorder="1"/>
    <xf numFmtId="0" fontId="1" fillId="2" borderId="3" xfId="0" applyFont="1" applyFill="1" applyBorder="1"/>
    <xf numFmtId="0" fontId="1" fillId="2" borderId="7" xfId="0" applyFont="1" applyFill="1" applyBorder="1" applyAlignment="1" applyProtection="1">
      <alignment vertical="center"/>
      <protection locked="0"/>
    </xf>
    <xf numFmtId="0" fontId="1" fillId="2" borderId="9" xfId="0" applyFont="1" applyFill="1" applyBorder="1" applyAlignment="1" applyProtection="1">
      <alignment vertical="center" wrapText="1"/>
      <protection locked="0"/>
    </xf>
    <xf numFmtId="0" fontId="0" fillId="6" borderId="0" xfId="0" applyFill="1"/>
    <xf numFmtId="0" fontId="9" fillId="6" borderId="0" xfId="0" applyFont="1" applyFill="1"/>
    <xf numFmtId="0" fontId="9" fillId="6" borderId="0" xfId="0" applyFont="1" applyFill="1" applyAlignment="1">
      <alignment horizontal="left" wrapText="1"/>
    </xf>
    <xf numFmtId="0" fontId="7" fillId="4" borderId="0" xfId="0" applyFont="1" applyFill="1" applyAlignment="1">
      <alignment horizontal="center" vertical="top" wrapText="1"/>
    </xf>
    <xf numFmtId="0" fontId="7" fillId="4" borderId="0" xfId="0" applyFont="1" applyFill="1" applyAlignment="1">
      <alignment horizontal="center" vertical="top"/>
    </xf>
    <xf numFmtId="0" fontId="8" fillId="5" borderId="0" xfId="0" applyFont="1" applyFill="1" applyAlignment="1">
      <alignment horizontal="left" vertical="center" wrapText="1"/>
    </xf>
    <xf numFmtId="0" fontId="10" fillId="6" borderId="0" xfId="0" applyFont="1" applyFill="1" applyAlignment="1">
      <alignment horizontal="center"/>
    </xf>
    <xf numFmtId="0" fontId="9" fillId="6" borderId="0" xfId="0" applyFont="1" applyFill="1" applyAlignment="1">
      <alignment horizontal="left"/>
    </xf>
    <xf numFmtId="0" fontId="6" fillId="2" borderId="1" xfId="0" applyFont="1" applyFill="1" applyBorder="1" applyAlignment="1">
      <alignment horizontal="center" vertical="center"/>
    </xf>
    <xf numFmtId="0" fontId="6" fillId="2" borderId="3" xfId="0" applyFont="1" applyFill="1" applyBorder="1" applyAlignment="1">
      <alignment horizontal="center" vertical="center"/>
    </xf>
  </cellXfs>
  <cellStyles count="1">
    <cellStyle name="Normal" xfId="0" builtinId="0"/>
  </cellStyles>
  <dxfs count="2">
    <dxf>
      <font>
        <b/>
        <i val="0"/>
        <color theme="6" tint="-0.499984740745262"/>
      </font>
      <fill>
        <patternFill>
          <bgColor theme="6" tint="0.59996337778862885"/>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B32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12700</xdr:colOff>
      <xdr:row>11</xdr:row>
      <xdr:rowOff>161182</xdr:rowOff>
    </xdr:from>
    <xdr:to>
      <xdr:col>21</xdr:col>
      <xdr:colOff>520700</xdr:colOff>
      <xdr:row>43</xdr:row>
      <xdr:rowOff>165100</xdr:rowOff>
    </xdr:to>
    <xdr:pic>
      <xdr:nvPicPr>
        <xdr:cNvPr id="2" name="Picture 1">
          <a:extLst>
            <a:ext uri="{FF2B5EF4-FFF2-40B4-BE49-F238E27FC236}">
              <a16:creationId xmlns:a16="http://schemas.microsoft.com/office/drawing/2014/main" id="{95F247B1-740C-BF47-AFFC-80A409142972}"/>
            </a:ext>
          </a:extLst>
        </xdr:cNvPr>
        <xdr:cNvPicPr>
          <a:picLocks noChangeAspect="1"/>
        </xdr:cNvPicPr>
      </xdr:nvPicPr>
      <xdr:blipFill>
        <a:blip xmlns:r="http://schemas.openxmlformats.org/officeDocument/2006/relationships" r:embed="rId1"/>
        <a:stretch>
          <a:fillRect/>
        </a:stretch>
      </xdr:blipFill>
      <xdr:spPr>
        <a:xfrm>
          <a:off x="8623300" y="3628282"/>
          <a:ext cx="15163800" cy="6963518"/>
        </a:xfrm>
        <a:prstGeom prst="rect">
          <a:avLst/>
        </a:prstGeom>
      </xdr:spPr>
    </xdr:pic>
    <xdr:clientData/>
  </xdr:twoCellAnchor>
  <xdr:twoCellAnchor editAs="oneCell">
    <xdr:from>
      <xdr:col>2</xdr:col>
      <xdr:colOff>152784</xdr:colOff>
      <xdr:row>0</xdr:row>
      <xdr:rowOff>719442</xdr:rowOff>
    </xdr:from>
    <xdr:to>
      <xdr:col>8</xdr:col>
      <xdr:colOff>457584</xdr:colOff>
      <xdr:row>1</xdr:row>
      <xdr:rowOff>52595</xdr:rowOff>
    </xdr:to>
    <xdr:pic>
      <xdr:nvPicPr>
        <xdr:cNvPr id="3" name="Picture 2">
          <a:extLst>
            <a:ext uri="{FF2B5EF4-FFF2-40B4-BE49-F238E27FC236}">
              <a16:creationId xmlns:a16="http://schemas.microsoft.com/office/drawing/2014/main" id="{1EC446CE-826D-EA41-B740-4622D045EE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03784" y="719442"/>
          <a:ext cx="5257800" cy="780953"/>
        </a:xfrm>
        <a:prstGeom prst="rect">
          <a:avLst/>
        </a:prstGeom>
      </xdr:spPr>
    </xdr:pic>
    <xdr:clientData/>
  </xdr:twoCellAnchor>
  <xdr:twoCellAnchor>
    <xdr:from>
      <xdr:col>9</xdr:col>
      <xdr:colOff>368300</xdr:colOff>
      <xdr:row>11</xdr:row>
      <xdr:rowOff>114300</xdr:rowOff>
    </xdr:from>
    <xdr:to>
      <xdr:col>9</xdr:col>
      <xdr:colOff>2331026</xdr:colOff>
      <xdr:row>14</xdr:row>
      <xdr:rowOff>222500</xdr:rowOff>
    </xdr:to>
    <xdr:sp macro="" textlink="">
      <xdr:nvSpPr>
        <xdr:cNvPr id="4" name="Rounded Rectangular Callout 3">
          <a:extLst>
            <a:ext uri="{FF2B5EF4-FFF2-40B4-BE49-F238E27FC236}">
              <a16:creationId xmlns:a16="http://schemas.microsoft.com/office/drawing/2014/main" id="{712E76B5-8690-F444-AA65-93AEBEC324F1}"/>
            </a:ext>
          </a:extLst>
        </xdr:cNvPr>
        <xdr:cNvSpPr/>
      </xdr:nvSpPr>
      <xdr:spPr>
        <a:xfrm>
          <a:off x="8547100" y="3911600"/>
          <a:ext cx="1962726" cy="1149600"/>
        </a:xfrm>
        <a:prstGeom prst="wedgeRoundRectCallout">
          <a:avLst>
            <a:gd name="adj1" fmla="val -24047"/>
            <a:gd name="adj2" fmla="val 84600"/>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Her</a:t>
          </a:r>
          <a:r>
            <a:rPr lang="nb-NO" sz="1100" b="1" baseline="0"/>
            <a:t> finner du oversikt over alle områder som inngår i markedsføring i dag</a:t>
          </a:r>
          <a:endParaRPr lang="en-US" sz="1100"/>
        </a:p>
      </xdr:txBody>
    </xdr:sp>
    <xdr:clientData/>
  </xdr:twoCellAnchor>
  <xdr:twoCellAnchor>
    <xdr:from>
      <xdr:col>9</xdr:col>
      <xdr:colOff>3276600</xdr:colOff>
      <xdr:row>11</xdr:row>
      <xdr:rowOff>127000</xdr:rowOff>
    </xdr:from>
    <xdr:to>
      <xdr:col>9</xdr:col>
      <xdr:colOff>5239326</xdr:colOff>
      <xdr:row>14</xdr:row>
      <xdr:rowOff>235200</xdr:rowOff>
    </xdr:to>
    <xdr:sp macro="" textlink="">
      <xdr:nvSpPr>
        <xdr:cNvPr id="5" name="Rounded Rectangular Callout 4">
          <a:extLst>
            <a:ext uri="{FF2B5EF4-FFF2-40B4-BE49-F238E27FC236}">
              <a16:creationId xmlns:a16="http://schemas.microsoft.com/office/drawing/2014/main" id="{F05A3A47-C242-554E-8F48-69D0281E3D67}"/>
            </a:ext>
          </a:extLst>
        </xdr:cNvPr>
        <xdr:cNvSpPr/>
      </xdr:nvSpPr>
      <xdr:spPr>
        <a:xfrm>
          <a:off x="11455400" y="3924300"/>
          <a:ext cx="1962726" cy="1149600"/>
        </a:xfrm>
        <a:prstGeom prst="wedgeRoundRectCallout">
          <a:avLst>
            <a:gd name="adj1" fmla="val -24047"/>
            <a:gd name="adj2" fmla="val 84600"/>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Oppgaver innenfor de forskjellige områdene</a:t>
          </a:r>
          <a:endParaRPr lang="en-US" sz="1100"/>
        </a:p>
      </xdr:txBody>
    </xdr:sp>
    <xdr:clientData/>
  </xdr:twoCellAnchor>
  <xdr:twoCellAnchor>
    <xdr:from>
      <xdr:col>10</xdr:col>
      <xdr:colOff>342900</xdr:colOff>
      <xdr:row>6</xdr:row>
      <xdr:rowOff>12700</xdr:rowOff>
    </xdr:from>
    <xdr:to>
      <xdr:col>12</xdr:col>
      <xdr:colOff>654626</xdr:colOff>
      <xdr:row>9</xdr:row>
      <xdr:rowOff>133600</xdr:rowOff>
    </xdr:to>
    <xdr:sp macro="" textlink="">
      <xdr:nvSpPr>
        <xdr:cNvPr id="6" name="Rounded Rectangular Callout 5">
          <a:extLst>
            <a:ext uri="{FF2B5EF4-FFF2-40B4-BE49-F238E27FC236}">
              <a16:creationId xmlns:a16="http://schemas.microsoft.com/office/drawing/2014/main" id="{ADC6B70C-0611-734D-ACB9-C4CB8FA576DB}"/>
            </a:ext>
          </a:extLst>
        </xdr:cNvPr>
        <xdr:cNvSpPr/>
      </xdr:nvSpPr>
      <xdr:spPr>
        <a:xfrm>
          <a:off x="14097000" y="2413000"/>
          <a:ext cx="1962726" cy="1136900"/>
        </a:xfrm>
        <a:prstGeom prst="wedgeRoundRectCallout">
          <a:avLst>
            <a:gd name="adj1" fmla="val -1400"/>
            <a:gd name="adj2" fmla="val 98161"/>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Her settes stillingsprosenten</a:t>
          </a:r>
          <a:r>
            <a:rPr lang="nb-NO" sz="1100" b="1" baseline="0"/>
            <a:t> for den eller de som skal utføre oppgavene internt</a:t>
          </a:r>
          <a:endParaRPr lang="en-US" sz="1100"/>
        </a:p>
      </xdr:txBody>
    </xdr:sp>
    <xdr:clientData/>
  </xdr:twoCellAnchor>
  <xdr:twoCellAnchor>
    <xdr:from>
      <xdr:col>15</xdr:col>
      <xdr:colOff>76200</xdr:colOff>
      <xdr:row>19</xdr:row>
      <xdr:rowOff>0</xdr:rowOff>
    </xdr:from>
    <xdr:to>
      <xdr:col>17</xdr:col>
      <xdr:colOff>387926</xdr:colOff>
      <xdr:row>23</xdr:row>
      <xdr:rowOff>44700</xdr:rowOff>
    </xdr:to>
    <xdr:sp macro="" textlink="">
      <xdr:nvSpPr>
        <xdr:cNvPr id="7" name="Rounded Rectangular Callout 6">
          <a:extLst>
            <a:ext uri="{FF2B5EF4-FFF2-40B4-BE49-F238E27FC236}">
              <a16:creationId xmlns:a16="http://schemas.microsoft.com/office/drawing/2014/main" id="{C2E98AB9-F5AD-9141-8FC3-FD723136DFBB}"/>
            </a:ext>
          </a:extLst>
        </xdr:cNvPr>
        <xdr:cNvSpPr/>
      </xdr:nvSpPr>
      <xdr:spPr>
        <a:xfrm>
          <a:off x="17957800" y="6134100"/>
          <a:ext cx="1962726" cy="806700"/>
        </a:xfrm>
        <a:prstGeom prst="wedgeRoundRectCallout">
          <a:avLst>
            <a:gd name="adj1" fmla="val -10459"/>
            <a:gd name="adj2" fmla="val -94872"/>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Ved valgt "Nei" under</a:t>
          </a:r>
          <a:r>
            <a:rPr lang="nb-NO" sz="1100" b="1" baseline="0"/>
            <a:t> "Settes ut til byrå" vil timene vises her "Estimert timer internt"</a:t>
          </a:r>
          <a:endParaRPr lang="en-US" sz="1100"/>
        </a:p>
      </xdr:txBody>
    </xdr:sp>
    <xdr:clientData/>
  </xdr:twoCellAnchor>
  <xdr:twoCellAnchor>
    <xdr:from>
      <xdr:col>9</xdr:col>
      <xdr:colOff>5308600</xdr:colOff>
      <xdr:row>18</xdr:row>
      <xdr:rowOff>88900</xdr:rowOff>
    </xdr:from>
    <xdr:to>
      <xdr:col>12</xdr:col>
      <xdr:colOff>45026</xdr:colOff>
      <xdr:row>22</xdr:row>
      <xdr:rowOff>133600</xdr:rowOff>
    </xdr:to>
    <xdr:sp macro="" textlink="">
      <xdr:nvSpPr>
        <xdr:cNvPr id="8" name="Rounded Rectangular Callout 7">
          <a:extLst>
            <a:ext uri="{FF2B5EF4-FFF2-40B4-BE49-F238E27FC236}">
              <a16:creationId xmlns:a16="http://schemas.microsoft.com/office/drawing/2014/main" id="{7D2F1880-D8EC-324C-977B-1F7211D77CCA}"/>
            </a:ext>
          </a:extLst>
        </xdr:cNvPr>
        <xdr:cNvSpPr/>
      </xdr:nvSpPr>
      <xdr:spPr>
        <a:xfrm>
          <a:off x="13487400" y="6032500"/>
          <a:ext cx="1962726" cy="806700"/>
        </a:xfrm>
        <a:prstGeom prst="wedgeRoundRectCallout">
          <a:avLst>
            <a:gd name="adj1" fmla="val 40012"/>
            <a:gd name="adj2" fmla="val -94872"/>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Timeforbruk</a:t>
          </a:r>
          <a:r>
            <a:rPr lang="nb-NO" sz="1100" b="1" baseline="0"/>
            <a:t> for de forskjellige planlagte oppgavene</a:t>
          </a:r>
          <a:endParaRPr lang="en-US" sz="1100"/>
        </a:p>
      </xdr:txBody>
    </xdr:sp>
    <xdr:clientData/>
  </xdr:twoCellAnchor>
  <xdr:twoCellAnchor>
    <xdr:from>
      <xdr:col>12</xdr:col>
      <xdr:colOff>139700</xdr:colOff>
      <xdr:row>21</xdr:row>
      <xdr:rowOff>25400</xdr:rowOff>
    </xdr:from>
    <xdr:to>
      <xdr:col>14</xdr:col>
      <xdr:colOff>451426</xdr:colOff>
      <xdr:row>25</xdr:row>
      <xdr:rowOff>70100</xdr:rowOff>
    </xdr:to>
    <xdr:sp macro="" textlink="">
      <xdr:nvSpPr>
        <xdr:cNvPr id="9" name="Rounded Rectangular Callout 8">
          <a:extLst>
            <a:ext uri="{FF2B5EF4-FFF2-40B4-BE49-F238E27FC236}">
              <a16:creationId xmlns:a16="http://schemas.microsoft.com/office/drawing/2014/main" id="{FA515E1E-AA02-4747-992E-77A51017F905}"/>
            </a:ext>
          </a:extLst>
        </xdr:cNvPr>
        <xdr:cNvSpPr/>
      </xdr:nvSpPr>
      <xdr:spPr>
        <a:xfrm>
          <a:off x="15544800" y="6540500"/>
          <a:ext cx="1962726" cy="806700"/>
        </a:xfrm>
        <a:prstGeom prst="wedgeRoundRectCallout">
          <a:avLst>
            <a:gd name="adj1" fmla="val 8953"/>
            <a:gd name="adj2" fmla="val -138953"/>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Velg "Ja" eller "Nei" om oppgaven skal settes ut til et byrå</a:t>
          </a:r>
          <a:endParaRPr lang="en-US" sz="1100"/>
        </a:p>
      </xdr:txBody>
    </xdr:sp>
    <xdr:clientData/>
  </xdr:twoCellAnchor>
  <xdr:twoCellAnchor>
    <xdr:from>
      <xdr:col>17</xdr:col>
      <xdr:colOff>533400</xdr:colOff>
      <xdr:row>22</xdr:row>
      <xdr:rowOff>152400</xdr:rowOff>
    </xdr:from>
    <xdr:to>
      <xdr:col>20</xdr:col>
      <xdr:colOff>19626</xdr:colOff>
      <xdr:row>27</xdr:row>
      <xdr:rowOff>6600</xdr:rowOff>
    </xdr:to>
    <xdr:sp macro="" textlink="">
      <xdr:nvSpPr>
        <xdr:cNvPr id="10" name="Rounded Rectangular Callout 9">
          <a:extLst>
            <a:ext uri="{FF2B5EF4-FFF2-40B4-BE49-F238E27FC236}">
              <a16:creationId xmlns:a16="http://schemas.microsoft.com/office/drawing/2014/main" id="{FE6BA651-662E-6E4D-850A-9070E52885BB}"/>
            </a:ext>
          </a:extLst>
        </xdr:cNvPr>
        <xdr:cNvSpPr/>
      </xdr:nvSpPr>
      <xdr:spPr>
        <a:xfrm>
          <a:off x="20066000" y="6858000"/>
          <a:ext cx="1962726" cy="806700"/>
        </a:xfrm>
        <a:prstGeom prst="wedgeRoundRectCallout">
          <a:avLst>
            <a:gd name="adj1" fmla="val 5070"/>
            <a:gd name="adj2" fmla="val 166464"/>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Ved valgt "Ja" under</a:t>
          </a:r>
          <a:r>
            <a:rPr lang="nb-NO" sz="1100" b="1" baseline="0"/>
            <a:t> "Settes ut til byrå" vil timene vises her "Estimert timer for byrå"</a:t>
          </a:r>
          <a:endParaRPr lang="en-US" sz="1100"/>
        </a:p>
      </xdr:txBody>
    </xdr:sp>
    <xdr:clientData/>
  </xdr:twoCellAnchor>
  <xdr:twoCellAnchor>
    <xdr:from>
      <xdr:col>13</xdr:col>
      <xdr:colOff>127000</xdr:colOff>
      <xdr:row>5</xdr:row>
      <xdr:rowOff>177800</xdr:rowOff>
    </xdr:from>
    <xdr:to>
      <xdr:col>15</xdr:col>
      <xdr:colOff>438726</xdr:colOff>
      <xdr:row>9</xdr:row>
      <xdr:rowOff>108200</xdr:rowOff>
    </xdr:to>
    <xdr:sp macro="" textlink="">
      <xdr:nvSpPr>
        <xdr:cNvPr id="11" name="Rounded Rectangular Callout 10">
          <a:extLst>
            <a:ext uri="{FF2B5EF4-FFF2-40B4-BE49-F238E27FC236}">
              <a16:creationId xmlns:a16="http://schemas.microsoft.com/office/drawing/2014/main" id="{4EF43B2F-1691-9547-BEC1-E24E9673A052}"/>
            </a:ext>
          </a:extLst>
        </xdr:cNvPr>
        <xdr:cNvSpPr/>
      </xdr:nvSpPr>
      <xdr:spPr>
        <a:xfrm>
          <a:off x="16357600" y="2387600"/>
          <a:ext cx="1962726" cy="1136900"/>
        </a:xfrm>
        <a:prstGeom prst="wedgeRoundRectCallout">
          <a:avLst>
            <a:gd name="adj1" fmla="val -28576"/>
            <a:gd name="adj2" fmla="val 91459"/>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Timeantallet pr uke beregnes ut fra 37,5 timer og stillingsprosent</a:t>
          </a:r>
          <a:endParaRPr lang="en-US" sz="1100"/>
        </a:p>
      </xdr:txBody>
    </xdr:sp>
    <xdr:clientData/>
  </xdr:twoCellAnchor>
  <xdr:twoCellAnchor>
    <xdr:from>
      <xdr:col>16</xdr:col>
      <xdr:colOff>165100</xdr:colOff>
      <xdr:row>5</xdr:row>
      <xdr:rowOff>12700</xdr:rowOff>
    </xdr:from>
    <xdr:to>
      <xdr:col>18</xdr:col>
      <xdr:colOff>476826</xdr:colOff>
      <xdr:row>8</xdr:row>
      <xdr:rowOff>133600</xdr:rowOff>
    </xdr:to>
    <xdr:sp macro="" textlink="">
      <xdr:nvSpPr>
        <xdr:cNvPr id="12" name="Rounded Rectangular Callout 11">
          <a:extLst>
            <a:ext uri="{FF2B5EF4-FFF2-40B4-BE49-F238E27FC236}">
              <a16:creationId xmlns:a16="http://schemas.microsoft.com/office/drawing/2014/main" id="{5334BBD2-BA6A-A24B-AE70-4E11067ADDBD}"/>
            </a:ext>
          </a:extLst>
        </xdr:cNvPr>
        <xdr:cNvSpPr/>
      </xdr:nvSpPr>
      <xdr:spPr>
        <a:xfrm>
          <a:off x="18872200" y="2222500"/>
          <a:ext cx="1962726" cy="806700"/>
        </a:xfrm>
        <a:prstGeom prst="wedgeRoundRectCallout">
          <a:avLst>
            <a:gd name="adj1" fmla="val -55753"/>
            <a:gd name="adj2" fmla="val 177485"/>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Totalsummen av alle planlagte oppgaver under "Estimert tidsforbruk"</a:t>
          </a:r>
          <a:endParaRPr lang="en-US" sz="1100"/>
        </a:p>
      </xdr:txBody>
    </xdr:sp>
    <xdr:clientData/>
  </xdr:twoCellAnchor>
  <xdr:twoCellAnchor>
    <xdr:from>
      <xdr:col>19</xdr:col>
      <xdr:colOff>0</xdr:colOff>
      <xdr:row>4</xdr:row>
      <xdr:rowOff>114300</xdr:rowOff>
    </xdr:from>
    <xdr:to>
      <xdr:col>21</xdr:col>
      <xdr:colOff>311726</xdr:colOff>
      <xdr:row>8</xdr:row>
      <xdr:rowOff>381000</xdr:rowOff>
    </xdr:to>
    <xdr:sp macro="" textlink="">
      <xdr:nvSpPr>
        <xdr:cNvPr id="13" name="Rounded Rectangular Callout 12">
          <a:extLst>
            <a:ext uri="{FF2B5EF4-FFF2-40B4-BE49-F238E27FC236}">
              <a16:creationId xmlns:a16="http://schemas.microsoft.com/office/drawing/2014/main" id="{1E3F59CB-3CC9-F946-894B-E2609DE9C42C}"/>
            </a:ext>
          </a:extLst>
        </xdr:cNvPr>
        <xdr:cNvSpPr/>
      </xdr:nvSpPr>
      <xdr:spPr>
        <a:xfrm>
          <a:off x="21183600" y="2133600"/>
          <a:ext cx="1962726" cy="1143000"/>
        </a:xfrm>
        <a:prstGeom prst="wedgeRoundRectCallout">
          <a:avLst>
            <a:gd name="adj1" fmla="val -60930"/>
            <a:gd name="adj2" fmla="val 150448"/>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Totalsummen av alle oppgaver som skal håndteres internt. Er grønn så lenge timene er mindre enn tilgjengelige</a:t>
          </a:r>
          <a:r>
            <a:rPr lang="nb-NO" sz="1100" b="1" baseline="0"/>
            <a:t> timer</a:t>
          </a:r>
          <a:endParaRPr lang="en-US" sz="1100"/>
        </a:p>
      </xdr:txBody>
    </xdr:sp>
    <xdr:clientData/>
  </xdr:twoCellAnchor>
  <xdr:twoCellAnchor>
    <xdr:from>
      <xdr:col>21</xdr:col>
      <xdr:colOff>266700</xdr:colOff>
      <xdr:row>14</xdr:row>
      <xdr:rowOff>228600</xdr:rowOff>
    </xdr:from>
    <xdr:to>
      <xdr:col>23</xdr:col>
      <xdr:colOff>578426</xdr:colOff>
      <xdr:row>17</xdr:row>
      <xdr:rowOff>120900</xdr:rowOff>
    </xdr:to>
    <xdr:sp macro="" textlink="">
      <xdr:nvSpPr>
        <xdr:cNvPr id="14" name="Rounded Rectangular Callout 13">
          <a:extLst>
            <a:ext uri="{FF2B5EF4-FFF2-40B4-BE49-F238E27FC236}">
              <a16:creationId xmlns:a16="http://schemas.microsoft.com/office/drawing/2014/main" id="{040FC164-4A30-F340-A53F-4AC21C51B84E}"/>
            </a:ext>
          </a:extLst>
        </xdr:cNvPr>
        <xdr:cNvSpPr/>
      </xdr:nvSpPr>
      <xdr:spPr>
        <a:xfrm>
          <a:off x="23101300" y="5067300"/>
          <a:ext cx="1962726" cy="806700"/>
        </a:xfrm>
        <a:prstGeom prst="wedgeRoundRectCallout">
          <a:avLst>
            <a:gd name="adj1" fmla="val -100400"/>
            <a:gd name="adj2" fmla="val -120061"/>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Totalsummen av alle oppgaver som skal settes ut til byrå</a:t>
          </a:r>
          <a:endParaRPr lang="en-US" sz="1100"/>
        </a:p>
      </xdr:txBody>
    </xdr:sp>
    <xdr:clientData/>
  </xdr:twoCellAnchor>
  <xdr:twoCellAnchor>
    <xdr:from>
      <xdr:col>22</xdr:col>
      <xdr:colOff>812800</xdr:colOff>
      <xdr:row>9</xdr:row>
      <xdr:rowOff>12700</xdr:rowOff>
    </xdr:from>
    <xdr:to>
      <xdr:col>25</xdr:col>
      <xdr:colOff>299026</xdr:colOff>
      <xdr:row>12</xdr:row>
      <xdr:rowOff>596900</xdr:rowOff>
    </xdr:to>
    <xdr:sp macro="" textlink="">
      <xdr:nvSpPr>
        <xdr:cNvPr id="15" name="Rounded Rectangular Callout 14">
          <a:extLst>
            <a:ext uri="{FF2B5EF4-FFF2-40B4-BE49-F238E27FC236}">
              <a16:creationId xmlns:a16="http://schemas.microsoft.com/office/drawing/2014/main" id="{660EFE7A-DC12-B049-8580-BD7D56825F5E}"/>
            </a:ext>
          </a:extLst>
        </xdr:cNvPr>
        <xdr:cNvSpPr/>
      </xdr:nvSpPr>
      <xdr:spPr>
        <a:xfrm>
          <a:off x="24472900" y="3429000"/>
          <a:ext cx="1962726" cy="1155700"/>
        </a:xfrm>
        <a:prstGeom prst="wedgeRoundRectCallout">
          <a:avLst>
            <a:gd name="adj1" fmla="val -110753"/>
            <a:gd name="adj2" fmla="val 41767"/>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Skal gå i 0. Sjekker</a:t>
          </a:r>
          <a:r>
            <a:rPr lang="nb-NO" sz="1100" b="1" baseline="0"/>
            <a:t> at planlagte oppgaver er det samme som oppgaver fordelt internt eller satt ut til byrå.</a:t>
          </a:r>
          <a:endParaRPr lang="en-US" sz="1100"/>
        </a:p>
      </xdr:txBody>
    </xdr:sp>
    <xdr:clientData/>
  </xdr:twoCellAnchor>
  <xdr:twoCellAnchor editAs="oneCell">
    <xdr:from>
      <xdr:col>11</xdr:col>
      <xdr:colOff>495300</xdr:colOff>
      <xdr:row>0</xdr:row>
      <xdr:rowOff>215900</xdr:rowOff>
    </xdr:from>
    <xdr:to>
      <xdr:col>25</xdr:col>
      <xdr:colOff>609600</xdr:colOff>
      <xdr:row>3</xdr:row>
      <xdr:rowOff>127000</xdr:rowOff>
    </xdr:to>
    <xdr:pic>
      <xdr:nvPicPr>
        <xdr:cNvPr id="17" name="Picture 16">
          <a:extLst>
            <a:ext uri="{FF2B5EF4-FFF2-40B4-BE49-F238E27FC236}">
              <a16:creationId xmlns:a16="http://schemas.microsoft.com/office/drawing/2014/main" id="{4278162E-E1DD-8E49-BD36-3EA2E1CF7244}"/>
            </a:ext>
          </a:extLst>
        </xdr:cNvPr>
        <xdr:cNvPicPr>
          <a:picLocks noChangeAspect="1"/>
        </xdr:cNvPicPr>
      </xdr:nvPicPr>
      <xdr:blipFill>
        <a:blip xmlns:r="http://schemas.openxmlformats.org/officeDocument/2006/relationships" r:embed="rId3"/>
        <a:stretch>
          <a:fillRect/>
        </a:stretch>
      </xdr:blipFill>
      <xdr:spPr>
        <a:xfrm>
          <a:off x="15074900" y="215900"/>
          <a:ext cx="11671300" cy="1739900"/>
        </a:xfrm>
        <a:prstGeom prst="rect">
          <a:avLst/>
        </a:prstGeom>
      </xdr:spPr>
    </xdr:pic>
    <xdr:clientData/>
  </xdr:twoCellAnchor>
  <xdr:twoCellAnchor>
    <xdr:from>
      <xdr:col>22</xdr:col>
      <xdr:colOff>482600</xdr:colOff>
      <xdr:row>3</xdr:row>
      <xdr:rowOff>165100</xdr:rowOff>
    </xdr:from>
    <xdr:to>
      <xdr:col>24</xdr:col>
      <xdr:colOff>794326</xdr:colOff>
      <xdr:row>8</xdr:row>
      <xdr:rowOff>241300</xdr:rowOff>
    </xdr:to>
    <xdr:sp macro="" textlink="">
      <xdr:nvSpPr>
        <xdr:cNvPr id="18" name="Rounded Rectangular Callout 17">
          <a:extLst>
            <a:ext uri="{FF2B5EF4-FFF2-40B4-BE49-F238E27FC236}">
              <a16:creationId xmlns:a16="http://schemas.microsoft.com/office/drawing/2014/main" id="{74973174-9F90-2B4F-83AB-E6156C872C58}"/>
            </a:ext>
          </a:extLst>
        </xdr:cNvPr>
        <xdr:cNvSpPr/>
      </xdr:nvSpPr>
      <xdr:spPr>
        <a:xfrm>
          <a:off x="24142700" y="1993900"/>
          <a:ext cx="1962726" cy="1143000"/>
        </a:xfrm>
        <a:prstGeom prst="wedgeRoundRectCallout">
          <a:avLst>
            <a:gd name="adj1" fmla="val -93283"/>
            <a:gd name="adj2" fmla="val -93996"/>
            <a:gd name="adj3" fmla="val 16667"/>
          </a:avLst>
        </a:prstGeom>
        <a:solidFill>
          <a:srgbClr val="6B335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1100" b="1"/>
            <a:t>Totalsummen av alle oppgaver som skal håndteres internt. Er rød når tilgjkengelige timer er mindre enn "Internt</a:t>
          </a:r>
          <a:r>
            <a:rPr lang="nb-NO" sz="1100" b="1" baseline="0"/>
            <a:t> pr uke"</a:t>
          </a:r>
          <a:endParaRPr lang="en-US" sz="1100"/>
        </a:p>
      </xdr:txBody>
    </xdr:sp>
    <xdr:clientData/>
  </xdr:twoCellAnchor>
  <xdr:twoCellAnchor editAs="oneCell">
    <xdr:from>
      <xdr:col>0</xdr:col>
      <xdr:colOff>368300</xdr:colOff>
      <xdr:row>22</xdr:row>
      <xdr:rowOff>127000</xdr:rowOff>
    </xdr:from>
    <xdr:to>
      <xdr:col>8</xdr:col>
      <xdr:colOff>1010695</xdr:colOff>
      <xdr:row>43</xdr:row>
      <xdr:rowOff>114300</xdr:rowOff>
    </xdr:to>
    <xdr:pic>
      <xdr:nvPicPr>
        <xdr:cNvPr id="19" name="Picture 18">
          <a:extLst>
            <a:ext uri="{FF2B5EF4-FFF2-40B4-BE49-F238E27FC236}">
              <a16:creationId xmlns:a16="http://schemas.microsoft.com/office/drawing/2014/main" id="{D4012A8D-3F82-294F-A926-46BD4C62D6AB}"/>
            </a:ext>
          </a:extLst>
        </xdr:cNvPr>
        <xdr:cNvPicPr>
          <a:picLocks noChangeAspect="1"/>
        </xdr:cNvPicPr>
      </xdr:nvPicPr>
      <xdr:blipFill>
        <a:blip xmlns:r="http://schemas.openxmlformats.org/officeDocument/2006/relationships" r:embed="rId4"/>
        <a:stretch>
          <a:fillRect/>
        </a:stretch>
      </xdr:blipFill>
      <xdr:spPr>
        <a:xfrm>
          <a:off x="368300" y="6883400"/>
          <a:ext cx="6814595" cy="3987800"/>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1"/>
  <sheetViews>
    <sheetView workbookViewId="0">
      <selection activeCell="A10" sqref="A10"/>
    </sheetView>
  </sheetViews>
  <sheetFormatPr baseColWidth="10" defaultRowHeight="15" x14ac:dyDescent="0.2"/>
  <cols>
    <col min="1" max="1" width="5.1640625" style="50" customWidth="1"/>
    <col min="2" max="8" width="10.83203125" style="50"/>
    <col min="9" max="9" width="26.33203125" style="50" customWidth="1"/>
    <col min="10" max="10" width="73.1640625" style="50" customWidth="1"/>
    <col min="11" max="16384" width="10.83203125" style="50"/>
  </cols>
  <sheetData>
    <row r="1" spans="1:10" ht="114" customHeight="1" x14ac:dyDescent="0.2">
      <c r="A1" s="53" t="s">
        <v>130</v>
      </c>
      <c r="B1" s="54"/>
      <c r="C1" s="54"/>
      <c r="D1" s="54"/>
      <c r="E1" s="54"/>
      <c r="F1" s="54"/>
      <c r="G1" s="54"/>
      <c r="H1" s="54"/>
      <c r="I1" s="54"/>
      <c r="J1" s="55" t="s">
        <v>131</v>
      </c>
    </row>
    <row r="2" spans="1:10" x14ac:dyDescent="0.2">
      <c r="A2" s="54"/>
      <c r="B2" s="54"/>
      <c r="C2" s="54"/>
      <c r="D2" s="54"/>
      <c r="E2" s="54"/>
      <c r="F2" s="54"/>
      <c r="G2" s="54"/>
      <c r="H2" s="54"/>
      <c r="I2" s="54"/>
      <c r="J2" s="55"/>
    </row>
    <row r="3" spans="1:10" x14ac:dyDescent="0.2">
      <c r="A3" s="54"/>
      <c r="B3" s="54"/>
      <c r="C3" s="54"/>
      <c r="D3" s="54"/>
      <c r="E3" s="54"/>
      <c r="F3" s="54"/>
      <c r="G3" s="54"/>
      <c r="H3" s="54"/>
      <c r="I3" s="54"/>
      <c r="J3" s="55"/>
    </row>
    <row r="4" spans="1:10" x14ac:dyDescent="0.2">
      <c r="A4" s="54"/>
      <c r="B4" s="54"/>
      <c r="C4" s="54"/>
      <c r="D4" s="54"/>
      <c r="E4" s="54"/>
      <c r="F4" s="54"/>
      <c r="G4" s="54"/>
      <c r="H4" s="54"/>
      <c r="I4" s="54"/>
      <c r="J4" s="55"/>
    </row>
    <row r="5" spans="1:10" x14ac:dyDescent="0.2">
      <c r="A5" s="54"/>
      <c r="B5" s="54"/>
      <c r="C5" s="54"/>
      <c r="D5" s="54"/>
      <c r="E5" s="54"/>
      <c r="F5" s="54"/>
      <c r="G5" s="54"/>
      <c r="H5" s="54"/>
      <c r="I5" s="54"/>
      <c r="J5" s="55"/>
    </row>
    <row r="7" spans="1:10" ht="24" x14ac:dyDescent="0.3">
      <c r="A7" s="56" t="s">
        <v>136</v>
      </c>
      <c r="B7" s="56"/>
      <c r="C7" s="56"/>
      <c r="D7" s="56"/>
      <c r="E7" s="56"/>
      <c r="F7" s="56"/>
      <c r="G7" s="56"/>
      <c r="H7" s="56"/>
      <c r="I7" s="56"/>
    </row>
    <row r="8" spans="1:10" x14ac:dyDescent="0.2">
      <c r="A8" s="52" t="s">
        <v>137</v>
      </c>
      <c r="B8" s="57"/>
      <c r="C8" s="57"/>
      <c r="D8" s="57"/>
      <c r="E8" s="57"/>
      <c r="F8" s="57"/>
      <c r="G8" s="57"/>
      <c r="H8" s="57"/>
      <c r="I8" s="57"/>
    </row>
    <row r="9" spans="1:10" ht="41" customHeight="1" x14ac:dyDescent="0.2">
      <c r="A9" s="57"/>
      <c r="B9" s="57"/>
      <c r="C9" s="57"/>
      <c r="D9" s="57"/>
      <c r="E9" s="57"/>
      <c r="F9" s="57"/>
      <c r="G9" s="57"/>
      <c r="H9" s="57"/>
      <c r="I9" s="57"/>
    </row>
    <row r="11" spans="1:10" x14ac:dyDescent="0.2">
      <c r="B11" s="52" t="s">
        <v>132</v>
      </c>
      <c r="C11" s="52"/>
      <c r="D11" s="52"/>
      <c r="E11" s="52"/>
      <c r="F11" s="52"/>
      <c r="G11" s="52"/>
      <c r="H11" s="52"/>
      <c r="I11" s="52"/>
    </row>
    <row r="12" spans="1:10" x14ac:dyDescent="0.2">
      <c r="B12" s="52"/>
      <c r="C12" s="52"/>
      <c r="D12" s="52"/>
      <c r="E12" s="52"/>
      <c r="F12" s="52"/>
      <c r="G12" s="52"/>
      <c r="H12" s="52"/>
      <c r="I12" s="52"/>
    </row>
    <row r="13" spans="1:10" ht="52" customHeight="1" x14ac:dyDescent="0.2">
      <c r="B13" s="52"/>
      <c r="C13" s="52"/>
      <c r="D13" s="52"/>
      <c r="E13" s="52"/>
      <c r="F13" s="52"/>
      <c r="G13" s="52"/>
      <c r="H13" s="52"/>
      <c r="I13" s="52"/>
    </row>
    <row r="15" spans="1:10" ht="42" customHeight="1" x14ac:dyDescent="0.25">
      <c r="B15" s="52" t="s">
        <v>133</v>
      </c>
      <c r="C15" s="52"/>
      <c r="D15" s="52"/>
      <c r="E15" s="52"/>
      <c r="F15" s="52"/>
      <c r="G15" s="52"/>
      <c r="H15" s="52"/>
      <c r="I15" s="52"/>
    </row>
    <row r="17" spans="2:9" x14ac:dyDescent="0.2">
      <c r="B17" s="52" t="s">
        <v>134</v>
      </c>
      <c r="C17" s="52"/>
      <c r="D17" s="52"/>
      <c r="E17" s="52"/>
      <c r="F17" s="52"/>
      <c r="G17" s="52"/>
      <c r="H17" s="52"/>
      <c r="I17" s="52"/>
    </row>
    <row r="18" spans="2:9" x14ac:dyDescent="0.2">
      <c r="B18" s="52"/>
      <c r="C18" s="52"/>
      <c r="D18" s="52"/>
      <c r="E18" s="52"/>
      <c r="F18" s="52"/>
      <c r="G18" s="52"/>
      <c r="H18" s="52"/>
      <c r="I18" s="52"/>
    </row>
    <row r="19" spans="2:9" x14ac:dyDescent="0.2">
      <c r="B19" s="52"/>
      <c r="C19" s="52"/>
      <c r="D19" s="52"/>
      <c r="E19" s="52"/>
      <c r="F19" s="52"/>
      <c r="G19" s="52"/>
      <c r="H19" s="52"/>
      <c r="I19" s="52"/>
    </row>
    <row r="21" spans="2:9" ht="19" x14ac:dyDescent="0.25">
      <c r="B21" s="51" t="s">
        <v>135</v>
      </c>
    </row>
  </sheetData>
  <sheetProtection algorithmName="SHA-512" hashValue="9wmRM0P5BgPsNGxUFcIYv4Kn87IctG5905RuJp+6jCfRzT0Ae9P1qaju2/nKK1r2quHlbd98Qia4HsMM+ls3PA==" saltValue="L8rNCpYcUUtK2kdZ7ktuzw==" spinCount="100000" sheet="1" objects="1" scenarios="1"/>
  <mergeCells count="7">
    <mergeCell ref="B17:I19"/>
    <mergeCell ref="B15:I15"/>
    <mergeCell ref="A1:I5"/>
    <mergeCell ref="J1:J5"/>
    <mergeCell ref="A7:I7"/>
    <mergeCell ref="A8:I9"/>
    <mergeCell ref="B11:I13"/>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L130"/>
  <sheetViews>
    <sheetView tabSelected="1" zoomScale="161" zoomScaleNormal="150" workbookViewId="0">
      <pane xSplit="2" ySplit="4" topLeftCell="C5" activePane="bottomRight" state="frozen"/>
      <selection pane="topRight" activeCell="C1" sqref="C1"/>
      <selection pane="bottomLeft" activeCell="A4" sqref="A4"/>
      <selection pane="bottomRight" activeCell="E8" sqref="E8"/>
    </sheetView>
  </sheetViews>
  <sheetFormatPr baseColWidth="10" defaultRowHeight="15" x14ac:dyDescent="0.2"/>
  <cols>
    <col min="1" max="1" width="4.5" style="2" customWidth="1"/>
    <col min="2" max="2" width="25.1640625" style="2" customWidth="1"/>
    <col min="3" max="3" width="50.6640625" style="2" customWidth="1"/>
    <col min="4" max="4" width="13" style="2" bestFit="1" customWidth="1"/>
    <col min="5" max="6" width="20" style="2" customWidth="1"/>
    <col min="7" max="7" width="19.1640625" style="2" customWidth="1"/>
    <col min="8" max="8" width="12" style="2" bestFit="1" customWidth="1"/>
    <col min="9" max="11" width="10.83203125" style="2"/>
    <col min="12" max="12" width="0" style="2" hidden="1" customWidth="1"/>
    <col min="13" max="16384" width="10.83203125" style="2"/>
  </cols>
  <sheetData>
    <row r="1" spans="2:12" ht="24" x14ac:dyDescent="0.2">
      <c r="B1" s="1" t="s">
        <v>112</v>
      </c>
      <c r="D1" s="3" t="s">
        <v>107</v>
      </c>
      <c r="E1" s="4" t="s">
        <v>116</v>
      </c>
      <c r="F1" s="3" t="s">
        <v>128</v>
      </c>
      <c r="G1" s="3" t="s">
        <v>115</v>
      </c>
      <c r="H1" s="3" t="s">
        <v>109</v>
      </c>
      <c r="I1" s="3" t="s">
        <v>123</v>
      </c>
    </row>
    <row r="2" spans="2:12" ht="25" customHeight="1" thickBot="1" x14ac:dyDescent="0.25">
      <c r="B2" s="2" t="s">
        <v>117</v>
      </c>
      <c r="C2" s="2" t="s">
        <v>120</v>
      </c>
      <c r="D2" s="5">
        <v>1</v>
      </c>
      <c r="E2" s="32">
        <f>SUM(37.5*D2)</f>
        <v>37.5</v>
      </c>
      <c r="F2" s="32">
        <f>+D115</f>
        <v>0</v>
      </c>
      <c r="G2" s="32">
        <f>+F112</f>
        <v>0</v>
      </c>
      <c r="H2" s="32">
        <f>+G112</f>
        <v>0</v>
      </c>
      <c r="I2">
        <f>SUM(H2+G2-F2)</f>
        <v>0</v>
      </c>
    </row>
    <row r="3" spans="2:12" ht="25" customHeight="1" x14ac:dyDescent="0.2">
      <c r="D3" s="5"/>
      <c r="E3" s="32"/>
      <c r="F3" s="58" t="s">
        <v>129</v>
      </c>
      <c r="G3" s="59"/>
      <c r="H3" s="32"/>
      <c r="I3"/>
    </row>
    <row r="4" spans="2:12" s="7" customFormat="1" ht="36" customHeight="1" thickBot="1" x14ac:dyDescent="0.25">
      <c r="B4" s="2" t="s">
        <v>118</v>
      </c>
      <c r="C4" s="2" t="s">
        <v>119</v>
      </c>
      <c r="D4" s="6" t="s">
        <v>121</v>
      </c>
      <c r="E4" s="3" t="s">
        <v>113</v>
      </c>
      <c r="F4" s="48" t="s">
        <v>122</v>
      </c>
      <c r="G4" s="49" t="s">
        <v>110</v>
      </c>
    </row>
    <row r="5" spans="2:12" s="7" customFormat="1" x14ac:dyDescent="0.2">
      <c r="B5" s="8" t="s">
        <v>0</v>
      </c>
      <c r="C5" s="9"/>
      <c r="D5" s="33">
        <f>SUM(D6:D9)</f>
        <v>0</v>
      </c>
      <c r="E5" s="33"/>
      <c r="F5" s="33">
        <f t="shared" ref="F5:G5" si="0">SUM(F6:F9)</f>
        <v>0</v>
      </c>
      <c r="G5" s="33">
        <f t="shared" si="0"/>
        <v>0</v>
      </c>
      <c r="L5" s="2" t="s">
        <v>111</v>
      </c>
    </row>
    <row r="6" spans="2:12" x14ac:dyDescent="0.2">
      <c r="B6" s="10"/>
      <c r="C6" s="11" t="s">
        <v>1</v>
      </c>
      <c r="D6" s="12"/>
      <c r="E6" s="12" t="s">
        <v>114</v>
      </c>
      <c r="F6" s="35">
        <f>IF(E6=$L$6,D6," ")</f>
        <v>0</v>
      </c>
      <c r="G6" s="36" t="str">
        <f>IF(E6=$L$5,D6," ")</f>
        <v xml:space="preserve"> </v>
      </c>
      <c r="L6" s="2" t="s">
        <v>114</v>
      </c>
    </row>
    <row r="7" spans="2:12" ht="16" x14ac:dyDescent="0.2">
      <c r="B7" s="10"/>
      <c r="C7" s="11" t="s">
        <v>2</v>
      </c>
      <c r="D7" s="12"/>
      <c r="E7" s="12" t="s">
        <v>124</v>
      </c>
      <c r="F7" s="35" t="str">
        <f t="shared" ref="F7:F71" si="1">IF(E7=$L$6,D7," ")</f>
        <v xml:space="preserve"> </v>
      </c>
      <c r="G7" s="36" t="str">
        <f t="shared" ref="G7:G71" si="2">IF(E7=$L$5,D7," ")</f>
        <v xml:space="preserve"> </v>
      </c>
    </row>
    <row r="8" spans="2:12" ht="42" customHeight="1" x14ac:dyDescent="0.2">
      <c r="B8" s="10"/>
      <c r="C8" s="13" t="s">
        <v>108</v>
      </c>
      <c r="D8" s="12"/>
      <c r="E8" s="12" t="s">
        <v>114</v>
      </c>
      <c r="F8" s="35">
        <f t="shared" si="1"/>
        <v>0</v>
      </c>
      <c r="G8" s="36" t="str">
        <f t="shared" si="2"/>
        <v xml:space="preserve"> </v>
      </c>
    </row>
    <row r="9" spans="2:12" ht="17" thickBot="1" x14ac:dyDescent="0.25">
      <c r="B9" s="14"/>
      <c r="C9" s="15" t="s">
        <v>14</v>
      </c>
      <c r="D9" s="15"/>
      <c r="E9" s="12" t="s">
        <v>124</v>
      </c>
      <c r="F9" s="35" t="str">
        <f t="shared" si="1"/>
        <v xml:space="preserve"> </v>
      </c>
      <c r="G9" s="37" t="str">
        <f t="shared" si="2"/>
        <v xml:space="preserve"> </v>
      </c>
    </row>
    <row r="10" spans="2:12" s="7" customFormat="1" x14ac:dyDescent="0.2">
      <c r="B10" s="16" t="s">
        <v>3</v>
      </c>
      <c r="C10" s="17"/>
      <c r="D10" s="34">
        <f>SUM(D11:D16)</f>
        <v>0</v>
      </c>
      <c r="E10" s="34"/>
      <c r="F10" s="34">
        <f t="shared" ref="F10:G10" si="3">SUM(F11:F16)</f>
        <v>0</v>
      </c>
      <c r="G10" s="46">
        <f t="shared" si="3"/>
        <v>0</v>
      </c>
    </row>
    <row r="11" spans="2:12" x14ac:dyDescent="0.2">
      <c r="B11" s="18"/>
      <c r="C11" s="19" t="s">
        <v>4</v>
      </c>
      <c r="D11" s="20"/>
      <c r="E11" s="20" t="s">
        <v>114</v>
      </c>
      <c r="F11" s="38">
        <f t="shared" si="1"/>
        <v>0</v>
      </c>
      <c r="G11" s="44" t="str">
        <f t="shared" si="2"/>
        <v xml:space="preserve"> </v>
      </c>
    </row>
    <row r="12" spans="2:12" x14ac:dyDescent="0.2">
      <c r="B12" s="18"/>
      <c r="C12" s="19" t="s">
        <v>5</v>
      </c>
      <c r="D12" s="20"/>
      <c r="E12" s="20" t="s">
        <v>124</v>
      </c>
      <c r="F12" s="38" t="str">
        <f t="shared" si="1"/>
        <v xml:space="preserve"> </v>
      </c>
      <c r="G12" s="44" t="str">
        <f t="shared" si="2"/>
        <v xml:space="preserve"> </v>
      </c>
    </row>
    <row r="13" spans="2:12" x14ac:dyDescent="0.2">
      <c r="B13" s="18"/>
      <c r="C13" s="20" t="s">
        <v>6</v>
      </c>
      <c r="D13" s="20"/>
      <c r="E13" s="20" t="s">
        <v>114</v>
      </c>
      <c r="F13" s="38">
        <f t="shared" si="1"/>
        <v>0</v>
      </c>
      <c r="G13" s="44" t="str">
        <f t="shared" si="2"/>
        <v xml:space="preserve"> </v>
      </c>
    </row>
    <row r="14" spans="2:12" x14ac:dyDescent="0.2">
      <c r="B14" s="18"/>
      <c r="C14" s="20" t="s">
        <v>7</v>
      </c>
      <c r="D14" s="20"/>
      <c r="E14" s="20" t="s">
        <v>114</v>
      </c>
      <c r="F14" s="38">
        <f t="shared" si="1"/>
        <v>0</v>
      </c>
      <c r="G14" s="44" t="str">
        <f t="shared" si="2"/>
        <v xml:space="preserve"> </v>
      </c>
    </row>
    <row r="15" spans="2:12" x14ac:dyDescent="0.2">
      <c r="B15" s="18"/>
      <c r="C15" s="20" t="s">
        <v>8</v>
      </c>
      <c r="D15" s="20"/>
      <c r="E15" s="20" t="s">
        <v>114</v>
      </c>
      <c r="F15" s="38">
        <f t="shared" si="1"/>
        <v>0</v>
      </c>
      <c r="G15" s="44" t="str">
        <f t="shared" si="2"/>
        <v xml:space="preserve"> </v>
      </c>
    </row>
    <row r="16" spans="2:12" ht="16" thickBot="1" x14ac:dyDescent="0.25">
      <c r="B16" s="21"/>
      <c r="C16" s="22" t="s">
        <v>15</v>
      </c>
      <c r="D16" s="22"/>
      <c r="E16" s="20" t="s">
        <v>124</v>
      </c>
      <c r="F16" s="39" t="str">
        <f t="shared" si="1"/>
        <v xml:space="preserve"> </v>
      </c>
      <c r="G16" s="40" t="str">
        <f t="shared" si="2"/>
        <v xml:space="preserve"> </v>
      </c>
    </row>
    <row r="17" spans="2:7" s="7" customFormat="1" x14ac:dyDescent="0.2">
      <c r="B17" s="23" t="s">
        <v>9</v>
      </c>
      <c r="C17" s="9"/>
      <c r="D17" s="33">
        <f>SUM(D18:D25)</f>
        <v>0</v>
      </c>
      <c r="E17" s="33"/>
      <c r="F17" s="33">
        <f t="shared" ref="F17:G17" si="4">SUM(F18:F25)</f>
        <v>0</v>
      </c>
      <c r="G17" s="47">
        <f t="shared" si="4"/>
        <v>0</v>
      </c>
    </row>
    <row r="18" spans="2:7" x14ac:dyDescent="0.2">
      <c r="B18" s="10"/>
      <c r="C18" s="11" t="s">
        <v>10</v>
      </c>
      <c r="D18" s="12"/>
      <c r="E18" s="12" t="s">
        <v>111</v>
      </c>
      <c r="F18" s="41" t="str">
        <f t="shared" si="1"/>
        <v xml:space="preserve"> </v>
      </c>
      <c r="G18" s="36">
        <f t="shared" si="2"/>
        <v>0</v>
      </c>
    </row>
    <row r="19" spans="2:7" x14ac:dyDescent="0.2">
      <c r="B19" s="10"/>
      <c r="C19" s="11" t="s">
        <v>102</v>
      </c>
      <c r="D19" s="12"/>
      <c r="E19" s="12" t="s">
        <v>124</v>
      </c>
      <c r="F19" s="41" t="str">
        <f t="shared" si="1"/>
        <v xml:space="preserve"> </v>
      </c>
      <c r="G19" s="36" t="str">
        <f t="shared" si="2"/>
        <v xml:space="preserve"> </v>
      </c>
    </row>
    <row r="20" spans="2:7" x14ac:dyDescent="0.2">
      <c r="B20" s="10"/>
      <c r="C20" s="11" t="s">
        <v>103</v>
      </c>
      <c r="D20" s="12"/>
      <c r="E20" s="12" t="s">
        <v>111</v>
      </c>
      <c r="F20" s="41" t="str">
        <f t="shared" si="1"/>
        <v xml:space="preserve"> </v>
      </c>
      <c r="G20" s="36">
        <f t="shared" si="2"/>
        <v>0</v>
      </c>
    </row>
    <row r="21" spans="2:7" x14ac:dyDescent="0.2">
      <c r="B21" s="10"/>
      <c r="C21" s="11" t="s">
        <v>11</v>
      </c>
      <c r="D21" s="12"/>
      <c r="E21" s="12" t="s">
        <v>124</v>
      </c>
      <c r="F21" s="41" t="str">
        <f t="shared" si="1"/>
        <v xml:space="preserve"> </v>
      </c>
      <c r="G21" s="36" t="str">
        <f t="shared" si="2"/>
        <v xml:space="preserve"> </v>
      </c>
    </row>
    <row r="22" spans="2:7" x14ac:dyDescent="0.2">
      <c r="B22" s="10"/>
      <c r="C22" s="11" t="s">
        <v>12</v>
      </c>
      <c r="D22" s="12"/>
      <c r="E22" s="12" t="s">
        <v>111</v>
      </c>
      <c r="F22" s="41" t="str">
        <f t="shared" si="1"/>
        <v xml:space="preserve"> </v>
      </c>
      <c r="G22" s="36">
        <f t="shared" si="2"/>
        <v>0</v>
      </c>
    </row>
    <row r="23" spans="2:7" x14ac:dyDescent="0.2">
      <c r="B23" s="10"/>
      <c r="C23" s="11" t="s">
        <v>13</v>
      </c>
      <c r="D23" s="12"/>
      <c r="E23" s="12" t="s">
        <v>124</v>
      </c>
      <c r="F23" s="41" t="str">
        <f t="shared" si="1"/>
        <v xml:space="preserve"> </v>
      </c>
      <c r="G23" s="36" t="str">
        <f t="shared" si="2"/>
        <v xml:space="preserve"> </v>
      </c>
    </row>
    <row r="24" spans="2:7" x14ac:dyDescent="0.2">
      <c r="B24" s="10"/>
      <c r="C24" s="11" t="s">
        <v>104</v>
      </c>
      <c r="D24" s="12"/>
      <c r="E24" s="12" t="s">
        <v>111</v>
      </c>
      <c r="F24" s="41" t="str">
        <f t="shared" si="1"/>
        <v xml:space="preserve"> </v>
      </c>
      <c r="G24" s="36">
        <f t="shared" si="2"/>
        <v>0</v>
      </c>
    </row>
    <row r="25" spans="2:7" ht="16" thickBot="1" x14ac:dyDescent="0.25">
      <c r="B25" s="14"/>
      <c r="C25" s="24" t="s">
        <v>16</v>
      </c>
      <c r="D25" s="15"/>
      <c r="E25" s="12" t="s">
        <v>124</v>
      </c>
      <c r="F25" s="42" t="str">
        <f t="shared" si="1"/>
        <v xml:space="preserve"> </v>
      </c>
      <c r="G25" s="37" t="str">
        <f t="shared" si="2"/>
        <v xml:space="preserve"> </v>
      </c>
    </row>
    <row r="26" spans="2:7" s="7" customFormat="1" x14ac:dyDescent="0.2">
      <c r="B26" s="16" t="s">
        <v>17</v>
      </c>
      <c r="C26" s="17"/>
      <c r="D26" s="17">
        <f>SUM(D27:D31)</f>
        <v>0</v>
      </c>
      <c r="E26" s="34"/>
      <c r="F26" s="34">
        <f t="shared" ref="F26:G26" si="5">SUM(F27:F31)</f>
        <v>0</v>
      </c>
      <c r="G26" s="46">
        <f t="shared" si="5"/>
        <v>0</v>
      </c>
    </row>
    <row r="27" spans="2:7" ht="29" x14ac:dyDescent="0.2">
      <c r="B27" s="18"/>
      <c r="C27" s="25" t="s">
        <v>18</v>
      </c>
      <c r="D27" s="20"/>
      <c r="E27" s="20" t="s">
        <v>114</v>
      </c>
      <c r="F27" s="43">
        <f t="shared" si="1"/>
        <v>0</v>
      </c>
      <c r="G27" s="44" t="str">
        <f t="shared" si="2"/>
        <v xml:space="preserve"> </v>
      </c>
    </row>
    <row r="28" spans="2:7" x14ac:dyDescent="0.2">
      <c r="B28" s="18"/>
      <c r="C28" s="19" t="s">
        <v>19</v>
      </c>
      <c r="D28" s="20"/>
      <c r="E28" s="20" t="s">
        <v>111</v>
      </c>
      <c r="F28" s="43" t="str">
        <f t="shared" si="1"/>
        <v xml:space="preserve"> </v>
      </c>
      <c r="G28" s="44">
        <f t="shared" si="2"/>
        <v>0</v>
      </c>
    </row>
    <row r="29" spans="2:7" x14ac:dyDescent="0.2">
      <c r="B29" s="18"/>
      <c r="C29" s="20" t="s">
        <v>20</v>
      </c>
      <c r="D29" s="20"/>
      <c r="E29" s="20" t="s">
        <v>124</v>
      </c>
      <c r="F29" s="43" t="str">
        <f t="shared" si="1"/>
        <v xml:space="preserve"> </v>
      </c>
      <c r="G29" s="44" t="str">
        <f t="shared" si="2"/>
        <v xml:space="preserve"> </v>
      </c>
    </row>
    <row r="30" spans="2:7" x14ac:dyDescent="0.2">
      <c r="B30" s="18"/>
      <c r="C30" s="20" t="s">
        <v>21</v>
      </c>
      <c r="D30" s="20"/>
      <c r="E30" s="20" t="s">
        <v>124</v>
      </c>
      <c r="F30" s="43" t="str">
        <f t="shared" si="1"/>
        <v xml:space="preserve"> </v>
      </c>
      <c r="G30" s="44" t="str">
        <f t="shared" si="2"/>
        <v xml:space="preserve"> </v>
      </c>
    </row>
    <row r="31" spans="2:7" ht="16" thickBot="1" x14ac:dyDescent="0.25">
      <c r="B31" s="18"/>
      <c r="C31" s="20" t="s">
        <v>22</v>
      </c>
      <c r="D31" s="20"/>
      <c r="E31" s="20" t="s">
        <v>124</v>
      </c>
      <c r="F31" s="43" t="str">
        <f t="shared" si="1"/>
        <v xml:space="preserve"> </v>
      </c>
      <c r="G31" s="44" t="str">
        <f t="shared" si="2"/>
        <v xml:space="preserve"> </v>
      </c>
    </row>
    <row r="32" spans="2:7" s="7" customFormat="1" x14ac:dyDescent="0.2">
      <c r="B32" s="23" t="s">
        <v>23</v>
      </c>
      <c r="C32" s="9"/>
      <c r="D32" s="33">
        <f>SUM(D33:D53)</f>
        <v>0</v>
      </c>
      <c r="E32" s="33"/>
      <c r="F32" s="33">
        <f t="shared" ref="F32:G32" si="6">SUM(F33:F53)</f>
        <v>0</v>
      </c>
      <c r="G32" s="47">
        <f t="shared" si="6"/>
        <v>0</v>
      </c>
    </row>
    <row r="33" spans="2:7" ht="29" x14ac:dyDescent="0.2">
      <c r="B33" s="10"/>
      <c r="C33" s="13" t="s">
        <v>24</v>
      </c>
      <c r="D33" s="12"/>
      <c r="E33" s="12" t="s">
        <v>124</v>
      </c>
      <c r="F33" s="41" t="str">
        <f t="shared" si="1"/>
        <v xml:space="preserve"> </v>
      </c>
      <c r="G33" s="36" t="str">
        <f t="shared" si="2"/>
        <v xml:space="preserve"> </v>
      </c>
    </row>
    <row r="34" spans="2:7" x14ac:dyDescent="0.2">
      <c r="B34" s="10"/>
      <c r="C34" s="11" t="s">
        <v>32</v>
      </c>
      <c r="D34" s="12"/>
      <c r="E34" s="12" t="s">
        <v>114</v>
      </c>
      <c r="F34" s="41">
        <f t="shared" si="1"/>
        <v>0</v>
      </c>
      <c r="G34" s="36" t="str">
        <f t="shared" si="2"/>
        <v xml:space="preserve"> </v>
      </c>
    </row>
    <row r="35" spans="2:7" x14ac:dyDescent="0.2">
      <c r="B35" s="10"/>
      <c r="C35" s="11" t="s">
        <v>106</v>
      </c>
      <c r="D35" s="12"/>
      <c r="E35" s="12" t="s">
        <v>111</v>
      </c>
      <c r="F35" s="41" t="str">
        <f t="shared" si="1"/>
        <v xml:space="preserve"> </v>
      </c>
      <c r="G35" s="36">
        <f t="shared" si="2"/>
        <v>0</v>
      </c>
    </row>
    <row r="36" spans="2:7" x14ac:dyDescent="0.2">
      <c r="B36" s="10"/>
      <c r="C36" s="11" t="s">
        <v>33</v>
      </c>
      <c r="D36" s="12"/>
      <c r="E36" s="12" t="s">
        <v>124</v>
      </c>
      <c r="F36" s="41" t="str">
        <f t="shared" si="1"/>
        <v xml:space="preserve"> </v>
      </c>
      <c r="G36" s="36" t="str">
        <f t="shared" si="2"/>
        <v xml:space="preserve"> </v>
      </c>
    </row>
    <row r="37" spans="2:7" x14ac:dyDescent="0.2">
      <c r="B37" s="10"/>
      <c r="C37" s="11" t="s">
        <v>34</v>
      </c>
      <c r="D37" s="12"/>
      <c r="E37" s="12" t="s">
        <v>124</v>
      </c>
      <c r="F37" s="41" t="str">
        <f t="shared" si="1"/>
        <v xml:space="preserve"> </v>
      </c>
      <c r="G37" s="36" t="str">
        <f t="shared" si="2"/>
        <v xml:space="preserve"> </v>
      </c>
    </row>
    <row r="38" spans="2:7" x14ac:dyDescent="0.2">
      <c r="B38" s="10"/>
      <c r="C38" s="11" t="s">
        <v>35</v>
      </c>
      <c r="D38" s="12"/>
      <c r="E38" s="12" t="s">
        <v>124</v>
      </c>
      <c r="F38" s="41" t="str">
        <f t="shared" si="1"/>
        <v xml:space="preserve"> </v>
      </c>
      <c r="G38" s="36" t="str">
        <f t="shared" si="2"/>
        <v xml:space="preserve"> </v>
      </c>
    </row>
    <row r="39" spans="2:7" x14ac:dyDescent="0.2">
      <c r="B39" s="10"/>
      <c r="C39" s="11" t="s">
        <v>36</v>
      </c>
      <c r="D39" s="12"/>
      <c r="E39" s="12" t="s">
        <v>114</v>
      </c>
      <c r="F39" s="41">
        <f t="shared" si="1"/>
        <v>0</v>
      </c>
      <c r="G39" s="36" t="str">
        <f t="shared" si="2"/>
        <v xml:space="preserve"> </v>
      </c>
    </row>
    <row r="40" spans="2:7" x14ac:dyDescent="0.2">
      <c r="B40" s="10"/>
      <c r="C40" s="11" t="s">
        <v>25</v>
      </c>
      <c r="D40" s="12"/>
      <c r="E40" s="12" t="s">
        <v>124</v>
      </c>
      <c r="F40" s="41" t="str">
        <f t="shared" si="1"/>
        <v xml:space="preserve"> </v>
      </c>
      <c r="G40" s="36" t="str">
        <f t="shared" si="2"/>
        <v xml:space="preserve"> </v>
      </c>
    </row>
    <row r="41" spans="2:7" x14ac:dyDescent="0.2">
      <c r="B41" s="10"/>
      <c r="C41" s="11" t="s">
        <v>40</v>
      </c>
      <c r="D41" s="12"/>
      <c r="E41" s="12" t="s">
        <v>114</v>
      </c>
      <c r="F41" s="41">
        <f t="shared" si="1"/>
        <v>0</v>
      </c>
      <c r="G41" s="36" t="str">
        <f t="shared" si="2"/>
        <v xml:space="preserve"> </v>
      </c>
    </row>
    <row r="42" spans="2:7" x14ac:dyDescent="0.2">
      <c r="B42" s="10"/>
      <c r="C42" s="11" t="s">
        <v>26</v>
      </c>
      <c r="D42" s="12"/>
      <c r="E42" s="12" t="s">
        <v>124</v>
      </c>
      <c r="F42" s="41" t="str">
        <f t="shared" si="1"/>
        <v xml:space="preserve"> </v>
      </c>
      <c r="G42" s="36" t="str">
        <f t="shared" si="2"/>
        <v xml:space="preserve"> </v>
      </c>
    </row>
    <row r="43" spans="2:7" x14ac:dyDescent="0.2">
      <c r="B43" s="10"/>
      <c r="C43" s="11" t="s">
        <v>27</v>
      </c>
      <c r="D43" s="12"/>
      <c r="E43" s="12" t="s">
        <v>124</v>
      </c>
      <c r="F43" s="41" t="str">
        <f t="shared" si="1"/>
        <v xml:space="preserve"> </v>
      </c>
      <c r="G43" s="36" t="str">
        <f t="shared" si="2"/>
        <v xml:space="preserve"> </v>
      </c>
    </row>
    <row r="44" spans="2:7" x14ac:dyDescent="0.2">
      <c r="B44" s="10"/>
      <c r="C44" s="11" t="s">
        <v>105</v>
      </c>
      <c r="D44" s="12"/>
      <c r="E44" s="12" t="s">
        <v>124</v>
      </c>
      <c r="F44" s="41" t="str">
        <f t="shared" si="1"/>
        <v xml:space="preserve"> </v>
      </c>
      <c r="G44" s="36" t="str">
        <f t="shared" si="2"/>
        <v xml:space="preserve"> </v>
      </c>
    </row>
    <row r="45" spans="2:7" x14ac:dyDescent="0.2">
      <c r="B45" s="10"/>
      <c r="C45" s="11" t="s">
        <v>28</v>
      </c>
      <c r="D45" s="12"/>
      <c r="E45" s="12" t="s">
        <v>114</v>
      </c>
      <c r="F45" s="41">
        <f t="shared" si="1"/>
        <v>0</v>
      </c>
      <c r="G45" s="36" t="str">
        <f t="shared" si="2"/>
        <v xml:space="preserve"> </v>
      </c>
    </row>
    <row r="46" spans="2:7" x14ac:dyDescent="0.2">
      <c r="B46" s="10"/>
      <c r="C46" s="11" t="s">
        <v>29</v>
      </c>
      <c r="D46" s="12"/>
      <c r="E46" s="12" t="s">
        <v>124</v>
      </c>
      <c r="F46" s="41" t="str">
        <f t="shared" si="1"/>
        <v xml:space="preserve"> </v>
      </c>
      <c r="G46" s="36" t="str">
        <f t="shared" si="2"/>
        <v xml:space="preserve"> </v>
      </c>
    </row>
    <row r="47" spans="2:7" x14ac:dyDescent="0.2">
      <c r="B47" s="10"/>
      <c r="C47" s="11" t="s">
        <v>31</v>
      </c>
      <c r="D47" s="12"/>
      <c r="E47" s="12" t="s">
        <v>124</v>
      </c>
      <c r="F47" s="41" t="str">
        <f t="shared" si="1"/>
        <v xml:space="preserve"> </v>
      </c>
      <c r="G47" s="36" t="str">
        <f t="shared" si="2"/>
        <v xml:space="preserve"> </v>
      </c>
    </row>
    <row r="48" spans="2:7" x14ac:dyDescent="0.2">
      <c r="B48" s="10"/>
      <c r="C48" s="11" t="s">
        <v>41</v>
      </c>
      <c r="D48" s="12"/>
      <c r="E48" s="12" t="s">
        <v>124</v>
      </c>
      <c r="F48" s="41" t="str">
        <f t="shared" si="1"/>
        <v xml:space="preserve"> </v>
      </c>
      <c r="G48" s="36" t="str">
        <f t="shared" si="2"/>
        <v xml:space="preserve"> </v>
      </c>
    </row>
    <row r="49" spans="2:7" x14ac:dyDescent="0.2">
      <c r="B49" s="10"/>
      <c r="C49" s="11" t="s">
        <v>30</v>
      </c>
      <c r="D49" s="12"/>
      <c r="E49" s="12" t="s">
        <v>124</v>
      </c>
      <c r="F49" s="41" t="str">
        <f t="shared" si="1"/>
        <v xml:space="preserve"> </v>
      </c>
      <c r="G49" s="36" t="str">
        <f t="shared" si="2"/>
        <v xml:space="preserve"> </v>
      </c>
    </row>
    <row r="50" spans="2:7" x14ac:dyDescent="0.2">
      <c r="B50" s="10"/>
      <c r="C50" s="11" t="s">
        <v>37</v>
      </c>
      <c r="D50" s="12"/>
      <c r="E50" s="12" t="s">
        <v>124</v>
      </c>
      <c r="F50" s="41" t="str">
        <f t="shared" si="1"/>
        <v xml:space="preserve"> </v>
      </c>
      <c r="G50" s="36" t="str">
        <f t="shared" si="2"/>
        <v xml:space="preserve"> </v>
      </c>
    </row>
    <row r="51" spans="2:7" x14ac:dyDescent="0.2">
      <c r="B51" s="10"/>
      <c r="C51" s="11" t="s">
        <v>38</v>
      </c>
      <c r="D51" s="12"/>
      <c r="E51" s="12" t="s">
        <v>124</v>
      </c>
      <c r="F51" s="41" t="str">
        <f t="shared" si="1"/>
        <v xml:space="preserve"> </v>
      </c>
      <c r="G51" s="36" t="str">
        <f t="shared" si="2"/>
        <v xml:space="preserve"> </v>
      </c>
    </row>
    <row r="52" spans="2:7" x14ac:dyDescent="0.2">
      <c r="B52" s="10"/>
      <c r="C52" s="11" t="s">
        <v>39</v>
      </c>
      <c r="D52" s="12"/>
      <c r="E52" s="12" t="s">
        <v>124</v>
      </c>
      <c r="F52" s="41" t="str">
        <f t="shared" si="1"/>
        <v xml:space="preserve"> </v>
      </c>
      <c r="G52" s="36" t="str">
        <f t="shared" si="2"/>
        <v xml:space="preserve"> </v>
      </c>
    </row>
    <row r="53" spans="2:7" ht="16" thickBot="1" x14ac:dyDescent="0.25">
      <c r="B53" s="14"/>
      <c r="C53" s="24" t="s">
        <v>42</v>
      </c>
      <c r="D53" s="15"/>
      <c r="E53" s="12" t="s">
        <v>124</v>
      </c>
      <c r="F53" s="42" t="str">
        <f t="shared" si="1"/>
        <v xml:space="preserve"> </v>
      </c>
      <c r="G53" s="37" t="str">
        <f t="shared" si="2"/>
        <v xml:space="preserve"> </v>
      </c>
    </row>
    <row r="54" spans="2:7" s="7" customFormat="1" x14ac:dyDescent="0.2">
      <c r="B54" s="16" t="s">
        <v>43</v>
      </c>
      <c r="C54" s="17"/>
      <c r="D54" s="34">
        <f>SUM(D55:D58)</f>
        <v>0</v>
      </c>
      <c r="E54" s="34"/>
      <c r="F54" s="34">
        <f t="shared" ref="F54:G54" si="7">SUM(F55:F58)</f>
        <v>0</v>
      </c>
      <c r="G54" s="46">
        <f t="shared" si="7"/>
        <v>0</v>
      </c>
    </row>
    <row r="55" spans="2:7" ht="29" x14ac:dyDescent="0.2">
      <c r="B55" s="18"/>
      <c r="C55" s="25" t="s">
        <v>44</v>
      </c>
      <c r="D55" s="20"/>
      <c r="E55" s="20" t="s">
        <v>124</v>
      </c>
      <c r="F55" s="43" t="str">
        <f t="shared" si="1"/>
        <v xml:space="preserve"> </v>
      </c>
      <c r="G55" s="44" t="str">
        <f t="shared" si="2"/>
        <v xml:space="preserve"> </v>
      </c>
    </row>
    <row r="56" spans="2:7" x14ac:dyDescent="0.2">
      <c r="B56" s="18"/>
      <c r="C56" s="19" t="s">
        <v>45</v>
      </c>
      <c r="D56" s="20"/>
      <c r="E56" s="20" t="s">
        <v>124</v>
      </c>
      <c r="F56" s="43" t="str">
        <f t="shared" si="1"/>
        <v xml:space="preserve"> </v>
      </c>
      <c r="G56" s="44" t="str">
        <f t="shared" si="2"/>
        <v xml:space="preserve"> </v>
      </c>
    </row>
    <row r="57" spans="2:7" x14ac:dyDescent="0.2">
      <c r="B57" s="18"/>
      <c r="C57" s="20" t="s">
        <v>46</v>
      </c>
      <c r="D57" s="20"/>
      <c r="E57" s="20" t="s">
        <v>124</v>
      </c>
      <c r="F57" s="43" t="str">
        <f t="shared" si="1"/>
        <v xml:space="preserve"> </v>
      </c>
      <c r="G57" s="44" t="str">
        <f t="shared" si="2"/>
        <v xml:space="preserve"> </v>
      </c>
    </row>
    <row r="58" spans="2:7" ht="16" thickBot="1" x14ac:dyDescent="0.25">
      <c r="B58" s="18"/>
      <c r="C58" s="20" t="s">
        <v>47</v>
      </c>
      <c r="D58" s="20"/>
      <c r="E58" s="20" t="s">
        <v>124</v>
      </c>
      <c r="F58" s="43" t="str">
        <f t="shared" si="1"/>
        <v xml:space="preserve"> </v>
      </c>
      <c r="G58" s="44" t="str">
        <f t="shared" si="2"/>
        <v xml:space="preserve"> </v>
      </c>
    </row>
    <row r="59" spans="2:7" s="7" customFormat="1" x14ac:dyDescent="0.2">
      <c r="B59" s="23" t="s">
        <v>48</v>
      </c>
      <c r="C59" s="9"/>
      <c r="D59" s="33">
        <f>SUM(D60:D63)</f>
        <v>0</v>
      </c>
      <c r="E59" s="33"/>
      <c r="F59" s="33">
        <f t="shared" ref="F59:G59" si="8">SUM(F60:F63)</f>
        <v>0</v>
      </c>
      <c r="G59" s="47">
        <f t="shared" si="8"/>
        <v>0</v>
      </c>
    </row>
    <row r="60" spans="2:7" x14ac:dyDescent="0.2">
      <c r="B60" s="10"/>
      <c r="C60" s="11" t="s">
        <v>49</v>
      </c>
      <c r="D60" s="12"/>
      <c r="E60" s="12" t="s">
        <v>124</v>
      </c>
      <c r="F60" s="41" t="str">
        <f t="shared" si="1"/>
        <v xml:space="preserve"> </v>
      </c>
      <c r="G60" s="36" t="str">
        <f t="shared" si="2"/>
        <v xml:space="preserve"> </v>
      </c>
    </row>
    <row r="61" spans="2:7" x14ac:dyDescent="0.2">
      <c r="B61" s="10"/>
      <c r="C61" s="11" t="s">
        <v>50</v>
      </c>
      <c r="D61" s="12"/>
      <c r="E61" s="12" t="s">
        <v>124</v>
      </c>
      <c r="F61" s="41" t="str">
        <f t="shared" si="1"/>
        <v xml:space="preserve"> </v>
      </c>
      <c r="G61" s="36" t="str">
        <f t="shared" si="2"/>
        <v xml:space="preserve"> </v>
      </c>
    </row>
    <row r="62" spans="2:7" x14ac:dyDescent="0.2">
      <c r="B62" s="10"/>
      <c r="C62" s="11" t="s">
        <v>51</v>
      </c>
      <c r="D62" s="12"/>
      <c r="E62" s="12" t="s">
        <v>124</v>
      </c>
      <c r="F62" s="41" t="str">
        <f t="shared" si="1"/>
        <v xml:space="preserve"> </v>
      </c>
      <c r="G62" s="36" t="str">
        <f t="shared" si="2"/>
        <v xml:space="preserve"> </v>
      </c>
    </row>
    <row r="63" spans="2:7" ht="16" thickBot="1" x14ac:dyDescent="0.25">
      <c r="B63" s="14"/>
      <c r="C63" s="24" t="s">
        <v>52</v>
      </c>
      <c r="D63" s="15"/>
      <c r="E63" s="12" t="s">
        <v>124</v>
      </c>
      <c r="F63" s="42" t="str">
        <f t="shared" si="1"/>
        <v xml:space="preserve"> </v>
      </c>
      <c r="G63" s="37" t="str">
        <f t="shared" si="2"/>
        <v xml:space="preserve"> </v>
      </c>
    </row>
    <row r="64" spans="2:7" s="7" customFormat="1" x14ac:dyDescent="0.2">
      <c r="B64" s="16" t="s">
        <v>53</v>
      </c>
      <c r="C64" s="17"/>
      <c r="D64" s="34">
        <f>SUM(D65:D69)</f>
        <v>0</v>
      </c>
      <c r="E64" s="34"/>
      <c r="F64" s="34">
        <f t="shared" ref="F64:G64" si="9">SUM(F65:F69)</f>
        <v>0</v>
      </c>
      <c r="G64" s="46">
        <f t="shared" si="9"/>
        <v>0</v>
      </c>
    </row>
    <row r="65" spans="2:7" ht="29" x14ac:dyDescent="0.2">
      <c r="B65" s="18"/>
      <c r="C65" s="25" t="s">
        <v>54</v>
      </c>
      <c r="D65" s="20"/>
      <c r="E65" s="20" t="s">
        <v>124</v>
      </c>
      <c r="F65" s="43" t="str">
        <f t="shared" si="1"/>
        <v xml:space="preserve"> </v>
      </c>
      <c r="G65" s="44" t="str">
        <f t="shared" si="2"/>
        <v xml:space="preserve"> </v>
      </c>
    </row>
    <row r="66" spans="2:7" ht="29" x14ac:dyDescent="0.2">
      <c r="B66" s="18"/>
      <c r="C66" s="25" t="s">
        <v>55</v>
      </c>
      <c r="D66" s="20"/>
      <c r="E66" s="20" t="s">
        <v>124</v>
      </c>
      <c r="F66" s="43" t="str">
        <f t="shared" si="1"/>
        <v xml:space="preserve"> </v>
      </c>
      <c r="G66" s="44" t="str">
        <f t="shared" si="2"/>
        <v xml:space="preserve"> </v>
      </c>
    </row>
    <row r="67" spans="2:7" x14ac:dyDescent="0.2">
      <c r="B67" s="18"/>
      <c r="C67" s="20" t="s">
        <v>56</v>
      </c>
      <c r="D67" s="20"/>
      <c r="E67" s="20" t="s">
        <v>124</v>
      </c>
      <c r="F67" s="43" t="str">
        <f t="shared" si="1"/>
        <v xml:space="preserve"> </v>
      </c>
      <c r="G67" s="44" t="str">
        <f t="shared" si="2"/>
        <v xml:space="preserve"> </v>
      </c>
    </row>
    <row r="68" spans="2:7" ht="32" x14ac:dyDescent="0.2">
      <c r="B68" s="18"/>
      <c r="C68" s="26" t="s">
        <v>57</v>
      </c>
      <c r="D68" s="20"/>
      <c r="E68" s="20" t="s">
        <v>124</v>
      </c>
      <c r="F68" s="43" t="str">
        <f t="shared" si="1"/>
        <v xml:space="preserve"> </v>
      </c>
      <c r="G68" s="44" t="str">
        <f t="shared" si="2"/>
        <v xml:space="preserve"> </v>
      </c>
    </row>
    <row r="69" spans="2:7" ht="16" thickBot="1" x14ac:dyDescent="0.25">
      <c r="B69" s="27"/>
      <c r="C69" s="22" t="s">
        <v>58</v>
      </c>
      <c r="D69" s="22"/>
      <c r="E69" s="20" t="s">
        <v>124</v>
      </c>
      <c r="F69" s="39" t="str">
        <f t="shared" si="1"/>
        <v xml:space="preserve"> </v>
      </c>
      <c r="G69" s="40" t="str">
        <f t="shared" si="2"/>
        <v xml:space="preserve"> </v>
      </c>
    </row>
    <row r="70" spans="2:7" s="7" customFormat="1" x14ac:dyDescent="0.2">
      <c r="B70" s="23" t="s">
        <v>59</v>
      </c>
      <c r="C70" s="9"/>
      <c r="D70" s="33">
        <f>SUM(D71:D75)</f>
        <v>0</v>
      </c>
      <c r="E70" s="33"/>
      <c r="F70" s="33">
        <f t="shared" ref="F70:G70" si="10">SUM(F71:F75)</f>
        <v>0</v>
      </c>
      <c r="G70" s="47">
        <f t="shared" si="10"/>
        <v>0</v>
      </c>
    </row>
    <row r="71" spans="2:7" x14ac:dyDescent="0.2">
      <c r="B71" s="10"/>
      <c r="C71" s="12" t="s">
        <v>60</v>
      </c>
      <c r="D71" s="12"/>
      <c r="E71" s="12" t="s">
        <v>124</v>
      </c>
      <c r="F71" s="41" t="str">
        <f t="shared" si="1"/>
        <v xml:space="preserve"> </v>
      </c>
      <c r="G71" s="36" t="str">
        <f t="shared" si="2"/>
        <v xml:space="preserve"> </v>
      </c>
    </row>
    <row r="72" spans="2:7" x14ac:dyDescent="0.2">
      <c r="B72" s="10"/>
      <c r="C72" s="12" t="s">
        <v>61</v>
      </c>
      <c r="D72" s="12"/>
      <c r="E72" s="12" t="s">
        <v>124</v>
      </c>
      <c r="F72" s="41" t="str">
        <f t="shared" ref="F72:F76" si="11">IF(E72=$L$6,D72," ")</f>
        <v xml:space="preserve"> </v>
      </c>
      <c r="G72" s="36" t="str">
        <f t="shared" ref="G72:G76" si="12">IF(E72=$L$5,D72," ")</f>
        <v xml:space="preserve"> </v>
      </c>
    </row>
    <row r="73" spans="2:7" x14ac:dyDescent="0.2">
      <c r="B73" s="10"/>
      <c r="C73" s="12" t="s">
        <v>62</v>
      </c>
      <c r="D73" s="12"/>
      <c r="E73" s="12" t="s">
        <v>124</v>
      </c>
      <c r="F73" s="41" t="str">
        <f t="shared" si="11"/>
        <v xml:space="preserve"> </v>
      </c>
      <c r="G73" s="36" t="str">
        <f t="shared" si="12"/>
        <v xml:space="preserve"> </v>
      </c>
    </row>
    <row r="74" spans="2:7" x14ac:dyDescent="0.2">
      <c r="B74" s="10"/>
      <c r="C74" s="12" t="s">
        <v>63</v>
      </c>
      <c r="D74" s="12"/>
      <c r="E74" s="12" t="s">
        <v>124</v>
      </c>
      <c r="F74" s="41" t="str">
        <f t="shared" si="11"/>
        <v xml:space="preserve"> </v>
      </c>
      <c r="G74" s="36" t="str">
        <f t="shared" si="12"/>
        <v xml:space="preserve"> </v>
      </c>
    </row>
    <row r="75" spans="2:7" x14ac:dyDescent="0.2">
      <c r="B75" s="10"/>
      <c r="C75" s="12" t="s">
        <v>64</v>
      </c>
      <c r="D75" s="12"/>
      <c r="E75" s="12" t="s">
        <v>124</v>
      </c>
      <c r="F75" s="41" t="str">
        <f t="shared" si="11"/>
        <v xml:space="preserve"> </v>
      </c>
      <c r="G75" s="36" t="str">
        <f t="shared" si="12"/>
        <v xml:space="preserve"> </v>
      </c>
    </row>
    <row r="76" spans="2:7" ht="16" thickBot="1" x14ac:dyDescent="0.25">
      <c r="B76" s="14"/>
      <c r="C76" s="15" t="s">
        <v>65</v>
      </c>
      <c r="D76" s="15"/>
      <c r="E76" s="12" t="s">
        <v>124</v>
      </c>
      <c r="F76" s="42" t="str">
        <f t="shared" si="11"/>
        <v xml:space="preserve"> </v>
      </c>
      <c r="G76" s="37" t="str">
        <f t="shared" si="12"/>
        <v xml:space="preserve"> </v>
      </c>
    </row>
    <row r="77" spans="2:7" s="7" customFormat="1" x14ac:dyDescent="0.2">
      <c r="B77" s="16" t="s">
        <v>66</v>
      </c>
      <c r="C77" s="17"/>
      <c r="D77" s="34">
        <f>SUM(D78:D82)</f>
        <v>0</v>
      </c>
      <c r="E77" s="34"/>
      <c r="F77" s="34">
        <f t="shared" ref="F77:G77" si="13">SUM(F78:F82)</f>
        <v>0</v>
      </c>
      <c r="G77" s="46">
        <f t="shared" si="13"/>
        <v>0</v>
      </c>
    </row>
    <row r="78" spans="2:7" ht="29" x14ac:dyDescent="0.2">
      <c r="B78" s="18"/>
      <c r="C78" s="25" t="s">
        <v>67</v>
      </c>
      <c r="D78" s="20"/>
      <c r="E78" s="20" t="s">
        <v>124</v>
      </c>
      <c r="F78" s="43" t="str">
        <f t="shared" ref="F78:F83" si="14">IF(E78=$L$6,D78," ")</f>
        <v xml:space="preserve"> </v>
      </c>
      <c r="G78" s="44" t="str">
        <f t="shared" ref="G78:G83" si="15">IF(E78=$L$5,D78," ")</f>
        <v xml:space="preserve"> </v>
      </c>
    </row>
    <row r="79" spans="2:7" ht="29" x14ac:dyDescent="0.2">
      <c r="B79" s="18"/>
      <c r="C79" s="25" t="s">
        <v>68</v>
      </c>
      <c r="D79" s="20"/>
      <c r="E79" s="20" t="s">
        <v>124</v>
      </c>
      <c r="F79" s="43" t="str">
        <f t="shared" si="14"/>
        <v xml:space="preserve"> </v>
      </c>
      <c r="G79" s="44" t="str">
        <f t="shared" si="15"/>
        <v xml:space="preserve"> </v>
      </c>
    </row>
    <row r="80" spans="2:7" x14ac:dyDescent="0.2">
      <c r="B80" s="18"/>
      <c r="C80" s="20" t="s">
        <v>69</v>
      </c>
      <c r="D80" s="20"/>
      <c r="E80" s="20" t="s">
        <v>124</v>
      </c>
      <c r="F80" s="43" t="str">
        <f t="shared" si="14"/>
        <v xml:space="preserve"> </v>
      </c>
      <c r="G80" s="44" t="str">
        <f t="shared" si="15"/>
        <v xml:space="preserve"> </v>
      </c>
    </row>
    <row r="81" spans="2:7" ht="16" x14ac:dyDescent="0.2">
      <c r="B81" s="18"/>
      <c r="C81" s="26" t="s">
        <v>70</v>
      </c>
      <c r="D81" s="20"/>
      <c r="E81" s="20" t="s">
        <v>124</v>
      </c>
      <c r="F81" s="43" t="str">
        <f t="shared" si="14"/>
        <v xml:space="preserve"> </v>
      </c>
      <c r="G81" s="44" t="str">
        <f t="shared" si="15"/>
        <v xml:space="preserve"> </v>
      </c>
    </row>
    <row r="82" spans="2:7" x14ac:dyDescent="0.2">
      <c r="B82" s="28"/>
      <c r="C82" s="20" t="s">
        <v>71</v>
      </c>
      <c r="D82" s="20"/>
      <c r="E82" s="20" t="s">
        <v>124</v>
      </c>
      <c r="F82" s="43" t="str">
        <f t="shared" si="14"/>
        <v xml:space="preserve"> </v>
      </c>
      <c r="G82" s="44" t="str">
        <f t="shared" si="15"/>
        <v xml:space="preserve"> </v>
      </c>
    </row>
    <row r="83" spans="2:7" ht="16" thickBot="1" x14ac:dyDescent="0.25">
      <c r="B83" s="27"/>
      <c r="C83" s="22" t="s">
        <v>72</v>
      </c>
      <c r="D83" s="22"/>
      <c r="E83" s="20" t="s">
        <v>124</v>
      </c>
      <c r="F83" s="39" t="str">
        <f t="shared" si="14"/>
        <v xml:space="preserve"> </v>
      </c>
      <c r="G83" s="40" t="str">
        <f t="shared" si="15"/>
        <v xml:space="preserve"> </v>
      </c>
    </row>
    <row r="84" spans="2:7" s="7" customFormat="1" x14ac:dyDescent="0.2">
      <c r="B84" s="23" t="s">
        <v>73</v>
      </c>
      <c r="C84" s="9"/>
      <c r="D84" s="33">
        <f>SUM(D85:D88)</f>
        <v>0</v>
      </c>
      <c r="E84" s="33"/>
      <c r="F84" s="33">
        <f t="shared" ref="F84:G84" si="16">SUM(F85:F88)</f>
        <v>0</v>
      </c>
      <c r="G84" s="47">
        <f t="shared" si="16"/>
        <v>0</v>
      </c>
    </row>
    <row r="85" spans="2:7" x14ac:dyDescent="0.2">
      <c r="B85" s="10"/>
      <c r="C85" s="12" t="s">
        <v>75</v>
      </c>
      <c r="D85" s="12"/>
      <c r="E85" s="12" t="s">
        <v>124</v>
      </c>
      <c r="F85" s="41" t="str">
        <f t="shared" ref="F85:F88" si="17">IF(E85=$L$6,D85," ")</f>
        <v xml:space="preserve"> </v>
      </c>
      <c r="G85" s="36" t="str">
        <f t="shared" ref="G85:G88" si="18">IF(E85=$L$5,D85," ")</f>
        <v xml:space="preserve"> </v>
      </c>
    </row>
    <row r="86" spans="2:7" ht="43" x14ac:dyDescent="0.2">
      <c r="B86" s="10"/>
      <c r="C86" s="13" t="s">
        <v>74</v>
      </c>
      <c r="D86" s="12"/>
      <c r="E86" s="12" t="s">
        <v>124</v>
      </c>
      <c r="F86" s="41" t="str">
        <f t="shared" si="17"/>
        <v xml:space="preserve"> </v>
      </c>
      <c r="G86" s="36" t="str">
        <f t="shared" si="18"/>
        <v xml:space="preserve"> </v>
      </c>
    </row>
    <row r="87" spans="2:7" x14ac:dyDescent="0.2">
      <c r="B87" s="10"/>
      <c r="C87" s="12" t="s">
        <v>76</v>
      </c>
      <c r="D87" s="12"/>
      <c r="E87" s="12" t="s">
        <v>124</v>
      </c>
      <c r="F87" s="41" t="str">
        <f t="shared" si="17"/>
        <v xml:space="preserve"> </v>
      </c>
      <c r="G87" s="36" t="str">
        <f t="shared" si="18"/>
        <v xml:space="preserve"> </v>
      </c>
    </row>
    <row r="88" spans="2:7" ht="16" thickBot="1" x14ac:dyDescent="0.25">
      <c r="B88" s="14"/>
      <c r="C88" s="15" t="s">
        <v>77</v>
      </c>
      <c r="D88" s="15"/>
      <c r="E88" s="12" t="s">
        <v>124</v>
      </c>
      <c r="F88" s="42" t="str">
        <f t="shared" si="17"/>
        <v xml:space="preserve"> </v>
      </c>
      <c r="G88" s="37" t="str">
        <f t="shared" si="18"/>
        <v xml:space="preserve"> </v>
      </c>
    </row>
    <row r="89" spans="2:7" s="7" customFormat="1" x14ac:dyDescent="0.2">
      <c r="B89" s="16" t="s">
        <v>78</v>
      </c>
      <c r="C89" s="17"/>
      <c r="D89" s="34">
        <f>SUM(D90:D96)</f>
        <v>0</v>
      </c>
      <c r="E89" s="34"/>
      <c r="F89" s="34">
        <f t="shared" ref="F89:G89" si="19">SUM(F90:F96)</f>
        <v>0</v>
      </c>
      <c r="G89" s="46">
        <f t="shared" si="19"/>
        <v>0</v>
      </c>
    </row>
    <row r="90" spans="2:7" x14ac:dyDescent="0.2">
      <c r="B90" s="18"/>
      <c r="C90" s="25" t="s">
        <v>79</v>
      </c>
      <c r="D90" s="20"/>
      <c r="E90" s="20" t="s">
        <v>124</v>
      </c>
      <c r="F90" s="43" t="str">
        <f t="shared" ref="F90:F96" si="20">IF(E90=$L$6,D90," ")</f>
        <v xml:space="preserve"> </v>
      </c>
      <c r="G90" s="44" t="str">
        <f t="shared" ref="G90:G96" si="21">IF(E90=$L$5,D90," ")</f>
        <v xml:space="preserve"> </v>
      </c>
    </row>
    <row r="91" spans="2:7" x14ac:dyDescent="0.2">
      <c r="B91" s="18"/>
      <c r="C91" s="25" t="s">
        <v>80</v>
      </c>
      <c r="D91" s="20"/>
      <c r="E91" s="20" t="s">
        <v>124</v>
      </c>
      <c r="F91" s="43" t="str">
        <f t="shared" si="20"/>
        <v xml:space="preserve"> </v>
      </c>
      <c r="G91" s="44" t="str">
        <f t="shared" si="21"/>
        <v xml:space="preserve"> </v>
      </c>
    </row>
    <row r="92" spans="2:7" x14ac:dyDescent="0.2">
      <c r="B92" s="18"/>
      <c r="C92" s="20" t="s">
        <v>85</v>
      </c>
      <c r="D92" s="20"/>
      <c r="E92" s="20" t="s">
        <v>124</v>
      </c>
      <c r="F92" s="43" t="str">
        <f t="shared" si="20"/>
        <v xml:space="preserve"> </v>
      </c>
      <c r="G92" s="44" t="str">
        <f t="shared" si="21"/>
        <v xml:space="preserve"> </v>
      </c>
    </row>
    <row r="93" spans="2:7" ht="16" x14ac:dyDescent="0.2">
      <c r="B93" s="18"/>
      <c r="C93" s="26" t="s">
        <v>84</v>
      </c>
      <c r="D93" s="20"/>
      <c r="E93" s="20" t="s">
        <v>124</v>
      </c>
      <c r="F93" s="43" t="str">
        <f t="shared" si="20"/>
        <v xml:space="preserve"> </v>
      </c>
      <c r="G93" s="44" t="str">
        <f t="shared" si="21"/>
        <v xml:space="preserve"> </v>
      </c>
    </row>
    <row r="94" spans="2:7" x14ac:dyDescent="0.2">
      <c r="B94" s="28"/>
      <c r="C94" s="20" t="s">
        <v>81</v>
      </c>
      <c r="D94" s="20"/>
      <c r="E94" s="20" t="s">
        <v>124</v>
      </c>
      <c r="F94" s="43" t="str">
        <f t="shared" si="20"/>
        <v xml:space="preserve"> </v>
      </c>
      <c r="G94" s="44" t="str">
        <f t="shared" si="21"/>
        <v xml:space="preserve"> </v>
      </c>
    </row>
    <row r="95" spans="2:7" ht="35" customHeight="1" x14ac:dyDescent="0.2">
      <c r="B95" s="28"/>
      <c r="C95" s="26" t="s">
        <v>82</v>
      </c>
      <c r="D95" s="20"/>
      <c r="E95" s="20" t="s">
        <v>124</v>
      </c>
      <c r="F95" s="43" t="str">
        <f t="shared" si="20"/>
        <v xml:space="preserve"> </v>
      </c>
      <c r="G95" s="44" t="str">
        <f t="shared" si="21"/>
        <v xml:space="preserve"> </v>
      </c>
    </row>
    <row r="96" spans="2:7" ht="16" thickBot="1" x14ac:dyDescent="0.25">
      <c r="B96" s="27"/>
      <c r="C96" s="22" t="s">
        <v>83</v>
      </c>
      <c r="D96" s="22"/>
      <c r="E96" s="20" t="s">
        <v>124</v>
      </c>
      <c r="F96" s="39" t="str">
        <f t="shared" si="20"/>
        <v xml:space="preserve"> </v>
      </c>
      <c r="G96" s="40" t="str">
        <f t="shared" si="21"/>
        <v xml:space="preserve"> </v>
      </c>
    </row>
    <row r="97" spans="2:7" s="7" customFormat="1" x14ac:dyDescent="0.2">
      <c r="B97" s="23" t="s">
        <v>86</v>
      </c>
      <c r="C97" s="9"/>
      <c r="D97" s="9">
        <f>SUM(D98:D105)</f>
        <v>0</v>
      </c>
      <c r="E97" s="33"/>
      <c r="F97" s="33">
        <f t="shared" ref="F97:G97" si="22">SUM(F98:F105)</f>
        <v>0</v>
      </c>
      <c r="G97" s="47">
        <f t="shared" si="22"/>
        <v>0</v>
      </c>
    </row>
    <row r="98" spans="2:7" x14ac:dyDescent="0.2">
      <c r="B98" s="10"/>
      <c r="C98" s="12" t="s">
        <v>87</v>
      </c>
      <c r="D98" s="12"/>
      <c r="E98" s="12" t="s">
        <v>124</v>
      </c>
      <c r="F98" s="41" t="str">
        <f t="shared" ref="F98:F105" si="23">IF(E98=$L$6,D98," ")</f>
        <v xml:space="preserve"> </v>
      </c>
      <c r="G98" s="36" t="str">
        <f t="shared" ref="G98:G105" si="24">IF(E98=$L$5,D98," ")</f>
        <v xml:space="preserve"> </v>
      </c>
    </row>
    <row r="99" spans="2:7" x14ac:dyDescent="0.2">
      <c r="B99" s="10"/>
      <c r="C99" s="12" t="s">
        <v>88</v>
      </c>
      <c r="D99" s="12"/>
      <c r="E99" s="12" t="s">
        <v>124</v>
      </c>
      <c r="F99" s="41" t="str">
        <f t="shared" si="23"/>
        <v xml:space="preserve"> </v>
      </c>
      <c r="G99" s="36" t="str">
        <f t="shared" si="24"/>
        <v xml:space="preserve"> </v>
      </c>
    </row>
    <row r="100" spans="2:7" ht="32" x14ac:dyDescent="0.2">
      <c r="B100" s="10"/>
      <c r="C100" s="29" t="s">
        <v>89</v>
      </c>
      <c r="D100" s="12"/>
      <c r="E100" s="12" t="s">
        <v>124</v>
      </c>
      <c r="F100" s="41" t="str">
        <f t="shared" si="23"/>
        <v xml:space="preserve"> </v>
      </c>
      <c r="G100" s="36" t="str">
        <f t="shared" si="24"/>
        <v xml:space="preserve"> </v>
      </c>
    </row>
    <row r="101" spans="2:7" x14ac:dyDescent="0.2">
      <c r="B101" s="10"/>
      <c r="C101" s="12" t="s">
        <v>90</v>
      </c>
      <c r="D101" s="12"/>
      <c r="E101" s="12" t="s">
        <v>124</v>
      </c>
      <c r="F101" s="41" t="str">
        <f t="shared" si="23"/>
        <v xml:space="preserve"> </v>
      </c>
      <c r="G101" s="36" t="str">
        <f t="shared" si="24"/>
        <v xml:space="preserve"> </v>
      </c>
    </row>
    <row r="102" spans="2:7" x14ac:dyDescent="0.2">
      <c r="B102" s="10"/>
      <c r="C102" s="12" t="s">
        <v>91</v>
      </c>
      <c r="D102" s="12"/>
      <c r="E102" s="12" t="s">
        <v>124</v>
      </c>
      <c r="F102" s="41" t="str">
        <f t="shared" si="23"/>
        <v xml:space="preserve"> </v>
      </c>
      <c r="G102" s="36" t="str">
        <f t="shared" si="24"/>
        <v xml:space="preserve"> </v>
      </c>
    </row>
    <row r="103" spans="2:7" x14ac:dyDescent="0.2">
      <c r="B103" s="10"/>
      <c r="C103" s="12" t="s">
        <v>92</v>
      </c>
      <c r="D103" s="12"/>
      <c r="E103" s="12" t="s">
        <v>124</v>
      </c>
      <c r="F103" s="41" t="str">
        <f t="shared" si="23"/>
        <v xml:space="preserve"> </v>
      </c>
      <c r="G103" s="36" t="str">
        <f t="shared" si="24"/>
        <v xml:space="preserve"> </v>
      </c>
    </row>
    <row r="104" spans="2:7" ht="32" x14ac:dyDescent="0.2">
      <c r="B104" s="10"/>
      <c r="C104" s="29" t="s">
        <v>93</v>
      </c>
      <c r="D104" s="12"/>
      <c r="E104" s="12" t="s">
        <v>124</v>
      </c>
      <c r="F104" s="41" t="str">
        <f t="shared" si="23"/>
        <v xml:space="preserve"> </v>
      </c>
      <c r="G104" s="36" t="str">
        <f t="shared" si="24"/>
        <v xml:space="preserve"> </v>
      </c>
    </row>
    <row r="105" spans="2:7" ht="16" thickBot="1" x14ac:dyDescent="0.25">
      <c r="B105" s="14"/>
      <c r="C105" s="15" t="s">
        <v>94</v>
      </c>
      <c r="D105" s="15"/>
      <c r="E105" s="12" t="s">
        <v>124</v>
      </c>
      <c r="F105" s="42" t="str">
        <f t="shared" si="23"/>
        <v xml:space="preserve"> </v>
      </c>
      <c r="G105" s="37" t="str">
        <f t="shared" si="24"/>
        <v xml:space="preserve"> </v>
      </c>
    </row>
    <row r="106" spans="2:7" s="7" customFormat="1" x14ac:dyDescent="0.2">
      <c r="B106" s="16" t="s">
        <v>95</v>
      </c>
      <c r="C106" s="17"/>
      <c r="D106" s="34">
        <f>SUM(D107:D111)</f>
        <v>0</v>
      </c>
      <c r="E106" s="34"/>
      <c r="F106" s="34">
        <f t="shared" ref="F106:G106" si="25">SUM(F107:F111)</f>
        <v>0</v>
      </c>
      <c r="G106" s="46">
        <f t="shared" si="25"/>
        <v>0</v>
      </c>
    </row>
    <row r="107" spans="2:7" x14ac:dyDescent="0.2">
      <c r="B107" s="18"/>
      <c r="C107" s="25" t="s">
        <v>96</v>
      </c>
      <c r="D107" s="20"/>
      <c r="E107" s="20" t="s">
        <v>124</v>
      </c>
      <c r="F107" s="43" t="str">
        <f t="shared" ref="F107:F111" si="26">IF(E107=$L$6,D107," ")</f>
        <v xml:space="preserve"> </v>
      </c>
      <c r="G107" s="44" t="str">
        <f t="shared" ref="G107:G111" si="27">IF(E107=$L$5,D107," ")</f>
        <v xml:space="preserve"> </v>
      </c>
    </row>
    <row r="108" spans="2:7" ht="29" x14ac:dyDescent="0.2">
      <c r="B108" s="18"/>
      <c r="C108" s="25" t="s">
        <v>97</v>
      </c>
      <c r="D108" s="20"/>
      <c r="E108" s="20" t="s">
        <v>124</v>
      </c>
      <c r="F108" s="43" t="str">
        <f t="shared" si="26"/>
        <v xml:space="preserve"> </v>
      </c>
      <c r="G108" s="44" t="str">
        <f t="shared" si="27"/>
        <v xml:space="preserve"> </v>
      </c>
    </row>
    <row r="109" spans="2:7" x14ac:dyDescent="0.2">
      <c r="B109" s="18"/>
      <c r="C109" s="20" t="s">
        <v>98</v>
      </c>
      <c r="D109" s="20"/>
      <c r="E109" s="20" t="s">
        <v>124</v>
      </c>
      <c r="F109" s="43" t="str">
        <f t="shared" si="26"/>
        <v xml:space="preserve"> </v>
      </c>
      <c r="G109" s="44" t="str">
        <f t="shared" si="27"/>
        <v xml:space="preserve"> </v>
      </c>
    </row>
    <row r="110" spans="2:7" ht="16" x14ac:dyDescent="0.2">
      <c r="B110" s="18"/>
      <c r="C110" s="26" t="s">
        <v>99</v>
      </c>
      <c r="D110" s="20"/>
      <c r="E110" s="20" t="s">
        <v>124</v>
      </c>
      <c r="F110" s="43" t="str">
        <f t="shared" si="26"/>
        <v xml:space="preserve"> </v>
      </c>
      <c r="G110" s="44" t="str">
        <f t="shared" si="27"/>
        <v xml:space="preserve"> </v>
      </c>
    </row>
    <row r="111" spans="2:7" ht="16" thickBot="1" x14ac:dyDescent="0.25">
      <c r="B111" s="27"/>
      <c r="C111" s="22" t="s">
        <v>100</v>
      </c>
      <c r="D111" s="22"/>
      <c r="E111" s="22" t="s">
        <v>124</v>
      </c>
      <c r="F111" s="39" t="str">
        <f t="shared" si="26"/>
        <v xml:space="preserve"> </v>
      </c>
      <c r="G111" s="40" t="str">
        <f t="shared" si="27"/>
        <v xml:space="preserve"> </v>
      </c>
    </row>
    <row r="112" spans="2:7" ht="19" x14ac:dyDescent="0.25">
      <c r="B112" s="30" t="s">
        <v>125</v>
      </c>
      <c r="D112" s="30">
        <f>SUM($D$5,$D$10,$D$17,$D$26,$D$32,$D$54,$D$59,$D$64,$D$70,$D$77,$D$84,$D$89,$D$97,$D$106)</f>
        <v>0</v>
      </c>
      <c r="F112" s="45">
        <f>SUM($F$5,$F$10,$F$17,$F$26,$F$32,$F$54,$F$59,$F$64,$F$70,$F$77,$F$84,$F$89,$F$97,$F$106)</f>
        <v>0</v>
      </c>
      <c r="G112" s="45">
        <f>SUM($G$5,$G$10,$G$17,$G$26,$G$32,$G$54,$G$59,$G$64,$G$70,$G$77,$G$84,$G$89,$G$97,$G$106)</f>
        <v>0</v>
      </c>
    </row>
    <row r="115" spans="2:5" s="30" customFormat="1" ht="19" x14ac:dyDescent="0.25">
      <c r="C115" s="30" t="s">
        <v>126</v>
      </c>
      <c r="D115" s="30">
        <f>SUM($D$5,$D$10,$D$17,$D$26,$D$32,$D$54,$D$59,$D$64,$D$70,$D$77,$D$84,$D$89,$D$97,$D$106)</f>
        <v>0</v>
      </c>
    </row>
    <row r="116" spans="2:5" ht="16" x14ac:dyDescent="0.2">
      <c r="C116" s="31" t="s">
        <v>127</v>
      </c>
    </row>
    <row r="117" spans="2:5" x14ac:dyDescent="0.2">
      <c r="B117" s="31"/>
      <c r="C117" s="2" t="str">
        <f>+B5</f>
        <v>Digital strategi</v>
      </c>
      <c r="D117" s="2">
        <f>+D5</f>
        <v>0</v>
      </c>
      <c r="E117" s="2" t="s">
        <v>101</v>
      </c>
    </row>
    <row r="118" spans="2:5" x14ac:dyDescent="0.2">
      <c r="C118" s="2" t="str">
        <f>+B10</f>
        <v>Intern møtevirksomhet</v>
      </c>
      <c r="D118" s="2">
        <f>+D10</f>
        <v>0</v>
      </c>
      <c r="E118" s="2" t="s">
        <v>101</v>
      </c>
    </row>
    <row r="119" spans="2:5" x14ac:dyDescent="0.2">
      <c r="C119" s="2" t="str">
        <f>+B17</f>
        <v>Markedsføring</v>
      </c>
      <c r="D119" s="2">
        <f>+D17</f>
        <v>0</v>
      </c>
      <c r="E119" s="2" t="s">
        <v>101</v>
      </c>
    </row>
    <row r="120" spans="2:5" x14ac:dyDescent="0.2">
      <c r="C120" s="2" t="str">
        <f>+B26</f>
        <v>Informasjonsarkitektur</v>
      </c>
      <c r="D120" s="2">
        <f>+D26</f>
        <v>0</v>
      </c>
      <c r="E120" s="2" t="s">
        <v>101</v>
      </c>
    </row>
    <row r="121" spans="2:5" x14ac:dyDescent="0.2">
      <c r="C121" s="2" t="str">
        <f>+B32</f>
        <v>Redaksjonelt</v>
      </c>
      <c r="D121" s="2">
        <f>+D32</f>
        <v>0</v>
      </c>
      <c r="E121" s="2" t="s">
        <v>101</v>
      </c>
    </row>
    <row r="122" spans="2:5" x14ac:dyDescent="0.2">
      <c r="C122" s="2" t="str">
        <f>+B54</f>
        <v>Intern oppfølging</v>
      </c>
      <c r="D122" s="2">
        <f>+D54</f>
        <v>0</v>
      </c>
      <c r="E122" s="2" t="s">
        <v>101</v>
      </c>
    </row>
    <row r="123" spans="2:5" x14ac:dyDescent="0.2">
      <c r="C123" s="2" t="str">
        <f>+B59</f>
        <v>Bildebehandling</v>
      </c>
      <c r="D123" s="2">
        <f>+D59</f>
        <v>0</v>
      </c>
      <c r="E123" s="2" t="s">
        <v>101</v>
      </c>
    </row>
    <row r="124" spans="2:5" x14ac:dyDescent="0.2">
      <c r="C124" s="2" t="str">
        <f>+B64</f>
        <v>Design</v>
      </c>
      <c r="D124" s="2">
        <f>+D64</f>
        <v>0</v>
      </c>
      <c r="E124" s="2" t="s">
        <v>101</v>
      </c>
    </row>
    <row r="125" spans="2:5" x14ac:dyDescent="0.2">
      <c r="C125" s="2" t="str">
        <f>+B70</f>
        <v>Brukerservice</v>
      </c>
      <c r="D125" s="2">
        <f>+D70</f>
        <v>0</v>
      </c>
      <c r="E125" s="2" t="s">
        <v>101</v>
      </c>
    </row>
    <row r="126" spans="2:5" x14ac:dyDescent="0.2">
      <c r="C126" s="2" t="str">
        <f>+B77</f>
        <v>Teknisk publisering</v>
      </c>
      <c r="D126" s="2">
        <f>+D77</f>
        <v>0</v>
      </c>
      <c r="E126" s="2" t="s">
        <v>101</v>
      </c>
    </row>
    <row r="127" spans="2:5" x14ac:dyDescent="0.2">
      <c r="C127" s="2" t="str">
        <f>+B84</f>
        <v>Brukertesting</v>
      </c>
      <c r="D127" s="2">
        <f>+D84</f>
        <v>0</v>
      </c>
      <c r="E127" s="2" t="s">
        <v>101</v>
      </c>
    </row>
    <row r="128" spans="2:5" x14ac:dyDescent="0.2">
      <c r="C128" s="2" t="str">
        <f>+B89</f>
        <v>Statistikk</v>
      </c>
      <c r="D128" s="2">
        <f>+D89</f>
        <v>0</v>
      </c>
      <c r="E128" s="2" t="s">
        <v>101</v>
      </c>
    </row>
    <row r="129" spans="3:5" x14ac:dyDescent="0.2">
      <c r="C129" s="2" t="str">
        <f>+B97</f>
        <v>Søkemotoroptimalisering</v>
      </c>
      <c r="D129" s="2">
        <f>+D97</f>
        <v>0</v>
      </c>
      <c r="E129" s="2" t="s">
        <v>101</v>
      </c>
    </row>
    <row r="130" spans="3:5" x14ac:dyDescent="0.2">
      <c r="C130" s="2" t="str">
        <f>+B106</f>
        <v>Opplæring</v>
      </c>
      <c r="D130" s="2">
        <f>+D106</f>
        <v>0</v>
      </c>
      <c r="E130" s="2" t="s">
        <v>101</v>
      </c>
    </row>
  </sheetData>
  <sheetProtection algorithmName="SHA-512" hashValue="UKapVPYDA+B5CltCoVfFNoCv4G2X4ZLyEiEUSopO24r90l/1pflIKfpkwlmPooRuHHEsk2jkUx74B45/2cp6AA==" saltValue="blQ4rG1A8glrnWv6LDI+cg==" spinCount="100000" sheet="1" insertRows="0" deleteColumns="0" deleteRows="0" sort="0" autoFilter="0"/>
  <dataConsolidate/>
  <mergeCells count="1">
    <mergeCell ref="F3:G3"/>
  </mergeCells>
  <conditionalFormatting sqref="G2">
    <cfRule type="expression" dxfId="1" priority="1" stopIfTrue="1">
      <formula>$G$2&gt;$E$2</formula>
    </cfRule>
    <cfRule type="expression" dxfId="0" priority="2" stopIfTrue="1">
      <formula>$G$2&lt;$E$2</formula>
    </cfRule>
  </conditionalFormatting>
  <dataValidations count="1">
    <dataValidation type="list" allowBlank="1" showInputMessage="1" showErrorMessage="1" errorTitle="Ikke skriv i cellen" error="Du må velge i drop down listen" sqref="E6:E9 E11:E16 E18:E25 E27:E31 E33:E58 E60:E63 E65:E69 E71:E76 E78:E83 E85:E88 E90:E96 E98:E105 E107:E111" xr:uid="{00000000-0002-0000-0100-000000000000}">
      <formula1>byraa</formula1>
    </dataValidation>
  </dataValidation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4"/>
  <sheetViews>
    <sheetView workbookViewId="0">
      <selection activeCell="A5" sqref="A5"/>
    </sheetView>
  </sheetViews>
  <sheetFormatPr baseColWidth="10" defaultRowHeight="15" x14ac:dyDescent="0.2"/>
  <sheetData>
    <row r="2" spans="1:1" x14ac:dyDescent="0.2">
      <c r="A2" t="s">
        <v>111</v>
      </c>
    </row>
    <row r="3" spans="1:1" x14ac:dyDescent="0.2">
      <c r="A3" t="s">
        <v>114</v>
      </c>
    </row>
    <row r="4" spans="1:1" x14ac:dyDescent="0.2">
      <c r="A4" t="s">
        <v>124</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E24AADB53FDD54CA30626FFC3A2E2B9" ma:contentTypeVersion="16" ma:contentTypeDescription="Create a new document." ma:contentTypeScope="" ma:versionID="d98db6e277b09ef2b5d633fa334d9a56">
  <xsd:schema xmlns:xsd="http://www.w3.org/2001/XMLSchema" xmlns:xs="http://www.w3.org/2001/XMLSchema" xmlns:p="http://schemas.microsoft.com/office/2006/metadata/properties" xmlns:ns2="97d7dd12-e54b-4268-94ed-28c25489f6b1" xmlns:ns3="bbb3be6d-d133-4a71-a911-6aae8fd72b83" targetNamespace="http://schemas.microsoft.com/office/2006/metadata/properties" ma:root="true" ma:fieldsID="ce5328f7a3cbcc620867062075a61435" ns2:_="" ns3:_="">
    <xsd:import namespace="97d7dd12-e54b-4268-94ed-28c25489f6b1"/>
    <xsd:import namespace="bbb3be6d-d133-4a71-a911-6aae8fd72b8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d7dd12-e54b-4268-94ed-28c25489f6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91f249d-8a67-4172-93f6-aa06b100df1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bb3be6d-d133-4a71-a911-6aae8fd72b83"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4a8b642-9629-4af2-9d00-4841f94aef3f}" ma:internalName="TaxCatchAll" ma:showField="CatchAllData" ma:web="bbb3be6d-d133-4a71-a911-6aae8fd72b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7d7dd12-e54b-4268-94ed-28c25489f6b1">
      <Terms xmlns="http://schemas.microsoft.com/office/infopath/2007/PartnerControls"/>
    </lcf76f155ced4ddcb4097134ff3c332f>
    <TaxCatchAll xmlns="bbb3be6d-d133-4a71-a911-6aae8fd72b8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6ACB0C-4C88-43AC-A77A-E7C6CA8D1F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d7dd12-e54b-4268-94ed-28c25489f6b1"/>
    <ds:schemaRef ds:uri="bbb3be6d-d133-4a71-a911-6aae8fd72b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27CDD05-5484-6B4F-B374-FA3BAEAA4B22}">
  <ds:schemaRefs>
    <ds:schemaRef ds:uri="http://schemas.microsoft.com/office/infopath/2007/PartnerControls"/>
    <ds:schemaRef ds:uri="http://purl.org/dc/dcmitype/"/>
    <ds:schemaRef ds:uri="97d7dd12-e54b-4268-94ed-28c25489f6b1"/>
    <ds:schemaRef ds:uri="http://purl.org/dc/elements/1.1/"/>
    <ds:schemaRef ds:uri="http://purl.org/dc/terms/"/>
    <ds:schemaRef ds:uri="http://www.w3.org/XML/1998/namespace"/>
    <ds:schemaRef ds:uri="http://schemas.microsoft.com/office/2006/documentManagement/types"/>
    <ds:schemaRef ds:uri="http://schemas.openxmlformats.org/package/2006/metadata/core-properties"/>
    <ds:schemaRef ds:uri="bbb3be6d-d133-4a71-a911-6aae8fd72b83"/>
    <ds:schemaRef ds:uri="http://schemas.microsoft.com/office/2006/metadata/properties"/>
  </ds:schemaRefs>
</ds:datastoreItem>
</file>

<file path=customXml/itemProps3.xml><?xml version="1.0" encoding="utf-8"?>
<ds:datastoreItem xmlns:ds="http://schemas.openxmlformats.org/officeDocument/2006/customXml" ds:itemID="{4B5227A1-CE16-40FD-844D-5C3D9D4A7C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Hvordan bruke denne malen</vt:lpstr>
      <vt:lpstr>Oversikt over oppgaver</vt:lpstr>
      <vt:lpstr>lister</vt:lpstr>
      <vt:lpstr>byraa</vt:lpstr>
      <vt:lpstr>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Nina</dc:creator>
  <cp:lastModifiedBy>Kjersti Bakke</cp:lastModifiedBy>
  <dcterms:created xsi:type="dcterms:W3CDTF">2012-04-13T10:50:23Z</dcterms:created>
  <dcterms:modified xsi:type="dcterms:W3CDTF">2022-12-15T12:40:22Z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ies>
</file>